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T\Downloads\"/>
    </mc:Choice>
  </mc:AlternateContent>
  <xr:revisionPtr revIDLastSave="0" documentId="13_ncr:1_{5017F825-B6F6-4172-A633-0D7326E40E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-SCHOOL-ABST.csv" sheetId="1" r:id="rId1"/>
    <sheet name="Sheet1" sheetId="2" r:id="rId2"/>
  </sheets>
  <definedNames>
    <definedName name="_xlnm._FilterDatabase" localSheetId="0" hidden="1">'5-SCHOOL-ABST.csv'!$A$1:$I$92</definedName>
    <definedName name="_xlnm.Print_Area" localSheetId="0">'5-SCHOOL-ABST.csv'!$A$1:$L$95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K41" i="1"/>
  <c r="K93" i="1"/>
  <c r="K84" i="1"/>
  <c r="K75" i="1"/>
  <c r="K67" i="1"/>
  <c r="K30" i="1"/>
  <c r="K12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2" i="1"/>
</calcChain>
</file>

<file path=xl/sharedStrings.xml><?xml version="1.0" encoding="utf-8"?>
<sst xmlns="http://schemas.openxmlformats.org/spreadsheetml/2006/main" count="347" uniqueCount="107">
  <si>
    <t>Anaicut</t>
  </si>
  <si>
    <t>Gudiyatham</t>
  </si>
  <si>
    <t>Vellore Urban</t>
  </si>
  <si>
    <t>Kaniyambadi</t>
  </si>
  <si>
    <t>Vellore Rural</t>
  </si>
  <si>
    <t>Government</t>
  </si>
  <si>
    <t>Katpadi</t>
  </si>
  <si>
    <t>Pernambut</t>
  </si>
  <si>
    <t>K.V.Kuppam</t>
  </si>
  <si>
    <t>Fully Aided</t>
  </si>
  <si>
    <t>Partially Aided</t>
  </si>
  <si>
    <t>Block</t>
  </si>
  <si>
    <t>UDISE_Code</t>
  </si>
  <si>
    <t>School_Name</t>
  </si>
  <si>
    <t>Management_Type</t>
  </si>
  <si>
    <t>Category_Group</t>
  </si>
  <si>
    <t>c11_b</t>
  </si>
  <si>
    <t>c11_g</t>
  </si>
  <si>
    <t>c12_b</t>
  </si>
  <si>
    <t>c12_g</t>
  </si>
  <si>
    <t>GGHSS EVRN MODEL SCHOOL</t>
  </si>
  <si>
    <t>GGHSS NADUPET, GUDIYATHAM</t>
  </si>
  <si>
    <t>GOVT GIRLS HSS PONNAI</t>
  </si>
  <si>
    <t>GOVT BOYS HSS PONNAI</t>
  </si>
  <si>
    <t>GOVT HSS VALLIMALAI</t>
  </si>
  <si>
    <t>GOVT HSS VENNAMPALLI</t>
  </si>
  <si>
    <t>GOVT. GIRLS HR. SEC. SCHOOL, USSOOR</t>
  </si>
  <si>
    <t>GOVT. BOYS HR. SEC. SCHOOL, USSOOR</t>
  </si>
  <si>
    <t>GHSS KONAVATTAM</t>
  </si>
  <si>
    <t>Govt Hr. Sec.School, Thorapadi</t>
  </si>
  <si>
    <t>KRISHNASAMY HSS</t>
  </si>
  <si>
    <t>GOVT HSS SATHUVACHARI</t>
  </si>
  <si>
    <t>GADWHSS PERUMUGAI</t>
  </si>
  <si>
    <t>G ADW HSS, Alamelumangapuram</t>
  </si>
  <si>
    <t>VKVM GGHSS, VELAPADI</t>
  </si>
  <si>
    <t>GOVT MUNICIPAL GIRLS HSS, THOTTAPALAYAM</t>
  </si>
  <si>
    <t>GOVT MUNICIPAL HSS KAKM</t>
  </si>
  <si>
    <t>VOORHEES AHSS</t>
  </si>
  <si>
    <t>AHSS SRI VENKATESHWARA</t>
  </si>
  <si>
    <t>GOVT MUSLIM HSS</t>
  </si>
  <si>
    <t>AHSS ST. MARY'S</t>
  </si>
  <si>
    <t>GHSS KILARASAMPATTU</t>
  </si>
  <si>
    <t>GHSS CHOLAVARAM</t>
  </si>
  <si>
    <t>GHSS VIRUPATCHIPURAM</t>
  </si>
  <si>
    <t>GHSS PENNATHUR</t>
  </si>
  <si>
    <t>GHSS KANIYAMBADI</t>
  </si>
  <si>
    <t>GHSS KAMMAVANPETTAI</t>
  </si>
  <si>
    <t>GOVT HSS VIRINCHIPURAM</t>
  </si>
  <si>
    <t>GOVT BOYS HSS ODUGATHUR</t>
  </si>
  <si>
    <t>GOVT GIRLS HSS ODUGATHUR</t>
  </si>
  <si>
    <t>GOVT GIRLS HSS PALLIKONDA</t>
  </si>
  <si>
    <t>GOVT BOYS HSS PALLIKONDA</t>
  </si>
  <si>
    <t>GOVT GIRLS HSS ANAICUT</t>
  </si>
  <si>
    <t>GBHSS ANAICUT</t>
  </si>
  <si>
    <t>GOVT BOYS HSS POIGAI</t>
  </si>
  <si>
    <t>GOVT GIRLS HSS POIGAI</t>
  </si>
  <si>
    <t>GOVT HSS JANGALAPALLI</t>
  </si>
  <si>
    <t>GGHSS KATPADI</t>
  </si>
  <si>
    <t>GBHSS KATPADI</t>
  </si>
  <si>
    <t>GOVT HSS VANJUR</t>
  </si>
  <si>
    <t>TMKV GGHSS Kangeyanallur</t>
  </si>
  <si>
    <t>TMKV GOVT BOYS HSS KANGEYANALLORE</t>
  </si>
  <si>
    <t>AUXILIUM HSS GANDHINAGAR</t>
  </si>
  <si>
    <t>DONBOSCO HSS GANDHINAGAR</t>
  </si>
  <si>
    <t>DEVALOIS HSS KASAM</t>
  </si>
  <si>
    <t>GOVT HSS BRAMMAPURAM</t>
  </si>
  <si>
    <t>GHSS SERKADU</t>
  </si>
  <si>
    <t>GOVT HR.SEC. SCHOOL, KARNAMBUT</t>
  </si>
  <si>
    <t>GGHSS THIRUVALAM</t>
  </si>
  <si>
    <t>GBHSS THIRUVALAM</t>
  </si>
  <si>
    <t>GHSS , GUDIYATHAM RS</t>
  </si>
  <si>
    <t>SGR GHSS KOSAVANPUDUR</t>
  </si>
  <si>
    <t>GHSS , PANAMADANGI</t>
  </si>
  <si>
    <t>GBHSS KVKUPPAM</t>
  </si>
  <si>
    <t>GGHSS , KVKUPPAM</t>
  </si>
  <si>
    <t>GADWHSS PILLANTHIPATTU</t>
  </si>
  <si>
    <t>GHSS, VADUGANTHANGAL</t>
  </si>
  <si>
    <t>GHSS SENJI</t>
  </si>
  <si>
    <t>GGHSS , LATHERI</t>
  </si>
  <si>
    <t>GBHSS ,LATTERI</t>
  </si>
  <si>
    <t>GHSS KOTTAMITTAH</t>
  </si>
  <si>
    <t>GOVERNMENT HIGHER SECONDARY SCHOOOL THATTAPARAI</t>
  </si>
  <si>
    <t>GHSS AGRAVARAM</t>
  </si>
  <si>
    <t>GHSS ERTHANGAL</t>
  </si>
  <si>
    <t>GHSS VALATHUR</t>
  </si>
  <si>
    <t>GHSS GOODANAGARAM</t>
  </si>
  <si>
    <t>GHSS KALLAPADI</t>
  </si>
  <si>
    <t>GBHSS PARADARAMI</t>
  </si>
  <si>
    <t>GGHSS PARADARAMI</t>
  </si>
  <si>
    <t>GOVT MPL HR SEC SCHOOL GUDIYATTAM</t>
  </si>
  <si>
    <t>GGHSS NELLOREPET (G)</t>
  </si>
  <si>
    <t>JOTHI HR. SEC. SCHOOL, GUDIYATHAM</t>
  </si>
  <si>
    <t>AHSS VALLALAR GUDIYATHAM</t>
  </si>
  <si>
    <t>AHSS NATIONAL GUDIYATHAM</t>
  </si>
  <si>
    <t>AHSS THIRUVALLUVAR GUDIYATHAM</t>
  </si>
  <si>
    <t>GOVT.BOYS HR.SEC.SCHOOL, NELLOREPET,GUDIYATHAM,VELLORE</t>
  </si>
  <si>
    <t>ISLAMIAH HSS PERNAMBUT</t>
  </si>
  <si>
    <t>GGHSS PERNAMBUT</t>
  </si>
  <si>
    <t>GADWHSS PERNAMBUT</t>
  </si>
  <si>
    <t>NUSRATHUL ISLAM GHSS, PERNAMBUT</t>
  </si>
  <si>
    <t>GADWHSS TT MOTTUR</t>
  </si>
  <si>
    <t>GHSS ALINJIKUPPAM</t>
  </si>
  <si>
    <t>GHSS MAILPATTI</t>
  </si>
  <si>
    <t>GHSS CHINNAPALLIKUPPAM</t>
  </si>
  <si>
    <t xml:space="preserve">Hr.Sec School </t>
  </si>
  <si>
    <t>total</t>
  </si>
  <si>
    <t>No of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</si>
</sst>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rgb="FF000000"/>
      <name val="Sans"/>
    </font>
    <font>
      <b/>
      <sz val="10"/>
      <color rgb="FF000000"/>
      <name val="Sans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0" xfId="0" applyFont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view="pageBreakPreview" zoomScaleNormal="100" zoomScaleSheetLayoutView="100" workbookViewId="0">
      <selection activeCell="L19" sqref="L19"/>
    </sheetView>
  </sheetViews>
  <sheetFormatPr defaultRowHeight="13.2"/>
  <cols>
    <col min="1" max="1" width="19.5546875" customWidth="1"/>
    <col min="2" max="2" width="13.33203125" bestFit="1" customWidth="1"/>
    <col min="3" max="3" width="50.44140625" style="6" customWidth="1"/>
    <col min="4" max="4" width="13.33203125" customWidth="1"/>
    <col min="5" max="5" width="17" customWidth="1"/>
    <col min="6" max="9" width="9.109375" style="1" hidden="1" customWidth="1"/>
    <col min="10" max="10" width="16" style="1" hidden="1" customWidth="1"/>
  </cols>
  <sheetData>
    <row r="1" spans="1:11" ht="23.25" customHeight="1">
      <c r="A1" s="7" t="s">
        <v>11</v>
      </c>
      <c r="B1" s="7" t="s">
        <v>12</v>
      </c>
      <c r="C1" s="8" t="s">
        <v>13</v>
      </c>
      <c r="D1" s="7" t="s">
        <v>14</v>
      </c>
      <c r="E1" s="7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105</v>
      </c>
      <c r="K1" s="2" t="s">
        <v>106</v>
      </c>
    </row>
    <row r="2" spans="1:11" s="12" customFormat="1">
      <c r="A2" s="9" t="s">
        <v>0</v>
      </c>
      <c r="B2" s="9">
        <v>33041200602</v>
      </c>
      <c r="C2" s="10" t="s">
        <v>47</v>
      </c>
      <c r="D2" s="9" t="s">
        <v>5</v>
      </c>
      <c r="E2" s="9" t="s">
        <v>104</v>
      </c>
      <c r="F2" s="11">
        <v>74</v>
      </c>
      <c r="G2" s="11">
        <v>43</v>
      </c>
      <c r="H2" s="11">
        <v>55</v>
      </c>
      <c r="I2" s="11">
        <v>31</v>
      </c>
      <c r="J2" s="11">
        <f>SUM(N9+H2+G2+H2+I2)</f>
        <v>184</v>
      </c>
      <c r="K2" s="11">
        <v>1</v>
      </c>
    </row>
    <row r="3" spans="1:11" s="12" customFormat="1">
      <c r="A3" s="9" t="s">
        <v>0</v>
      </c>
      <c r="B3" s="9">
        <v>33041201708</v>
      </c>
      <c r="C3" s="10" t="s">
        <v>48</v>
      </c>
      <c r="D3" s="9" t="s">
        <v>5</v>
      </c>
      <c r="E3" s="9" t="s">
        <v>104</v>
      </c>
      <c r="F3" s="11">
        <v>305</v>
      </c>
      <c r="G3" s="11">
        <v>0</v>
      </c>
      <c r="H3" s="11">
        <v>302</v>
      </c>
      <c r="I3" s="11">
        <v>0</v>
      </c>
      <c r="J3" s="11">
        <f t="shared" ref="J3:J59" si="0">SUM(N10+H3+G3+H3+I3)</f>
        <v>604</v>
      </c>
      <c r="K3" s="11">
        <v>3</v>
      </c>
    </row>
    <row r="4" spans="1:11" s="12" customFormat="1">
      <c r="A4" s="9" t="s">
        <v>0</v>
      </c>
      <c r="B4" s="9">
        <v>33041201710</v>
      </c>
      <c r="C4" s="10" t="s">
        <v>49</v>
      </c>
      <c r="D4" s="9" t="s">
        <v>5</v>
      </c>
      <c r="E4" s="9" t="s">
        <v>104</v>
      </c>
      <c r="F4" s="11">
        <v>0</v>
      </c>
      <c r="G4" s="11">
        <v>313</v>
      </c>
      <c r="H4" s="11">
        <v>0</v>
      </c>
      <c r="I4" s="11">
        <v>323</v>
      </c>
      <c r="J4" s="11">
        <f t="shared" si="0"/>
        <v>636</v>
      </c>
      <c r="K4" s="11">
        <v>3</v>
      </c>
    </row>
    <row r="5" spans="1:11" s="12" customFormat="1">
      <c r="A5" s="9" t="s">
        <v>0</v>
      </c>
      <c r="B5" s="9">
        <v>33041203109</v>
      </c>
      <c r="C5" s="10" t="s">
        <v>50</v>
      </c>
      <c r="D5" s="9" t="s">
        <v>5</v>
      </c>
      <c r="E5" s="9" t="s">
        <v>104</v>
      </c>
      <c r="F5" s="11">
        <v>0</v>
      </c>
      <c r="G5" s="11">
        <v>231</v>
      </c>
      <c r="H5" s="11">
        <v>0</v>
      </c>
      <c r="I5" s="11">
        <v>245</v>
      </c>
      <c r="J5" s="11">
        <f t="shared" ref="J5:J11" si="1">SUM(N13+H5+G5+H5+I5)</f>
        <v>476</v>
      </c>
      <c r="K5" s="11">
        <v>2</v>
      </c>
    </row>
    <row r="6" spans="1:11" s="12" customFormat="1">
      <c r="A6" s="9" t="s">
        <v>0</v>
      </c>
      <c r="B6" s="9">
        <v>33041203112</v>
      </c>
      <c r="C6" s="10" t="s">
        <v>51</v>
      </c>
      <c r="D6" s="9" t="s">
        <v>5</v>
      </c>
      <c r="E6" s="9" t="s">
        <v>104</v>
      </c>
      <c r="F6" s="11">
        <v>45</v>
      </c>
      <c r="G6" s="11">
        <v>0</v>
      </c>
      <c r="H6" s="11">
        <v>42</v>
      </c>
      <c r="I6" s="11">
        <v>0</v>
      </c>
      <c r="J6" s="11">
        <f t="shared" si="1"/>
        <v>84</v>
      </c>
      <c r="K6" s="11">
        <v>1</v>
      </c>
    </row>
    <row r="7" spans="1:11" s="12" customFormat="1">
      <c r="A7" s="9" t="s">
        <v>0</v>
      </c>
      <c r="B7" s="9">
        <v>33041203903</v>
      </c>
      <c r="C7" s="10" t="s">
        <v>52</v>
      </c>
      <c r="D7" s="9" t="s">
        <v>5</v>
      </c>
      <c r="E7" s="9" t="s">
        <v>104</v>
      </c>
      <c r="F7" s="11">
        <v>0</v>
      </c>
      <c r="G7" s="11">
        <v>249</v>
      </c>
      <c r="H7" s="11">
        <v>0</v>
      </c>
      <c r="I7" s="11">
        <v>217</v>
      </c>
      <c r="J7" s="11">
        <f t="shared" si="1"/>
        <v>466</v>
      </c>
      <c r="K7" s="11">
        <v>2</v>
      </c>
    </row>
    <row r="8" spans="1:11" s="12" customFormat="1">
      <c r="A8" s="9" t="s">
        <v>0</v>
      </c>
      <c r="B8" s="9">
        <v>33041203904</v>
      </c>
      <c r="C8" s="10" t="s">
        <v>53</v>
      </c>
      <c r="D8" s="9" t="s">
        <v>5</v>
      </c>
      <c r="E8" s="9" t="s">
        <v>104</v>
      </c>
      <c r="F8" s="11">
        <v>159</v>
      </c>
      <c r="G8" s="11">
        <v>0</v>
      </c>
      <c r="H8" s="11">
        <v>109</v>
      </c>
      <c r="I8" s="11">
        <v>0</v>
      </c>
      <c r="J8" s="11">
        <f t="shared" si="1"/>
        <v>218</v>
      </c>
      <c r="K8" s="11">
        <v>1</v>
      </c>
    </row>
    <row r="9" spans="1:11" s="12" customFormat="1">
      <c r="A9" s="9" t="s">
        <v>0</v>
      </c>
      <c r="B9" s="9">
        <v>33041204404</v>
      </c>
      <c r="C9" s="10" t="s">
        <v>54</v>
      </c>
      <c r="D9" s="9" t="s">
        <v>5</v>
      </c>
      <c r="E9" s="9" t="s">
        <v>104</v>
      </c>
      <c r="F9" s="11">
        <v>220</v>
      </c>
      <c r="G9" s="11">
        <v>0</v>
      </c>
      <c r="H9" s="11">
        <v>145</v>
      </c>
      <c r="I9" s="11">
        <v>0</v>
      </c>
      <c r="J9" s="11">
        <f t="shared" si="1"/>
        <v>290</v>
      </c>
      <c r="K9" s="11">
        <v>2</v>
      </c>
    </row>
    <row r="10" spans="1:11" s="12" customFormat="1">
      <c r="A10" s="9" t="s">
        <v>0</v>
      </c>
      <c r="B10" s="9">
        <v>33041204405</v>
      </c>
      <c r="C10" s="10" t="s">
        <v>55</v>
      </c>
      <c r="D10" s="9" t="s">
        <v>5</v>
      </c>
      <c r="E10" s="9" t="s">
        <v>104</v>
      </c>
      <c r="F10" s="11">
        <v>0</v>
      </c>
      <c r="G10" s="11">
        <v>232</v>
      </c>
      <c r="H10" s="11">
        <v>0</v>
      </c>
      <c r="I10" s="11">
        <v>216</v>
      </c>
      <c r="J10" s="11">
        <f t="shared" si="1"/>
        <v>448</v>
      </c>
      <c r="K10" s="11">
        <v>2</v>
      </c>
    </row>
    <row r="11" spans="1:11" s="12" customFormat="1">
      <c r="A11" s="9" t="s">
        <v>0</v>
      </c>
      <c r="B11" s="9">
        <v>33041701001</v>
      </c>
      <c r="C11" s="10" t="s">
        <v>103</v>
      </c>
      <c r="D11" s="9" t="s">
        <v>5</v>
      </c>
      <c r="E11" s="9" t="s">
        <v>104</v>
      </c>
      <c r="F11" s="11">
        <v>50</v>
      </c>
      <c r="G11" s="11">
        <v>55</v>
      </c>
      <c r="H11" s="11">
        <v>47</v>
      </c>
      <c r="I11" s="11">
        <v>40</v>
      </c>
      <c r="J11" s="11">
        <f t="shared" si="1"/>
        <v>189</v>
      </c>
      <c r="K11" s="11">
        <v>1</v>
      </c>
    </row>
    <row r="12" spans="1:11" s="12" customFormat="1">
      <c r="A12" s="9"/>
      <c r="B12" s="9"/>
      <c r="C12" s="10"/>
      <c r="D12" s="9"/>
      <c r="E12" s="9"/>
      <c r="F12" s="11"/>
      <c r="G12" s="11"/>
      <c r="H12" s="11"/>
      <c r="I12" s="11"/>
      <c r="J12" s="11"/>
      <c r="K12" s="13">
        <f>SUM(K2:K11)</f>
        <v>18</v>
      </c>
    </row>
    <row r="13" spans="1:11">
      <c r="A13" s="2" t="s">
        <v>1</v>
      </c>
      <c r="B13" s="2">
        <v>33041505123</v>
      </c>
      <c r="C13" s="5" t="s">
        <v>91</v>
      </c>
      <c r="D13" s="2" t="s">
        <v>10</v>
      </c>
      <c r="E13" s="2" t="s">
        <v>104</v>
      </c>
      <c r="F13" s="3">
        <v>0</v>
      </c>
      <c r="G13" s="3">
        <v>49</v>
      </c>
      <c r="H13" s="3">
        <v>0</v>
      </c>
      <c r="I13" s="3">
        <v>32</v>
      </c>
      <c r="J13" s="3">
        <f t="shared" si="0"/>
        <v>81</v>
      </c>
      <c r="K13" s="14">
        <v>1</v>
      </c>
    </row>
    <row r="14" spans="1:11">
      <c r="A14" s="2" t="s">
        <v>1</v>
      </c>
      <c r="B14" s="2">
        <v>33041505124</v>
      </c>
      <c r="C14" s="5" t="s">
        <v>92</v>
      </c>
      <c r="D14" s="2" t="s">
        <v>10</v>
      </c>
      <c r="E14" s="2" t="s">
        <v>104</v>
      </c>
      <c r="F14" s="3">
        <v>44</v>
      </c>
      <c r="G14" s="3">
        <v>36</v>
      </c>
      <c r="H14" s="3">
        <v>12</v>
      </c>
      <c r="I14" s="3">
        <v>14</v>
      </c>
      <c r="J14" s="3">
        <f t="shared" si="0"/>
        <v>74</v>
      </c>
      <c r="K14" s="14">
        <v>1</v>
      </c>
    </row>
    <row r="15" spans="1:11">
      <c r="A15" s="2" t="s">
        <v>1</v>
      </c>
      <c r="B15" s="2">
        <v>33041505111</v>
      </c>
      <c r="C15" s="5" t="s">
        <v>21</v>
      </c>
      <c r="D15" s="2" t="s">
        <v>5</v>
      </c>
      <c r="E15" s="2" t="s">
        <v>104</v>
      </c>
      <c r="F15" s="3">
        <v>0</v>
      </c>
      <c r="G15" s="3">
        <v>275</v>
      </c>
      <c r="H15" s="3">
        <v>0</v>
      </c>
      <c r="I15" s="3">
        <v>234</v>
      </c>
      <c r="J15" s="3">
        <f t="shared" si="0"/>
        <v>509</v>
      </c>
      <c r="K15" s="14">
        <v>2</v>
      </c>
    </row>
    <row r="16" spans="1:11">
      <c r="A16" s="2" t="s">
        <v>1</v>
      </c>
      <c r="B16" s="2">
        <v>33041500406</v>
      </c>
      <c r="C16" s="5" t="s">
        <v>80</v>
      </c>
      <c r="D16" s="2" t="s">
        <v>5</v>
      </c>
      <c r="E16" s="2" t="s">
        <v>104</v>
      </c>
      <c r="F16" s="3">
        <v>54</v>
      </c>
      <c r="G16" s="3">
        <v>54</v>
      </c>
      <c r="H16" s="3">
        <v>44</v>
      </c>
      <c r="I16" s="3">
        <v>38</v>
      </c>
      <c r="J16" s="3">
        <f t="shared" si="0"/>
        <v>180</v>
      </c>
      <c r="K16" s="14">
        <v>1</v>
      </c>
    </row>
    <row r="17" spans="1:11">
      <c r="A17" s="2" t="s">
        <v>1</v>
      </c>
      <c r="B17" s="2">
        <v>33041500904</v>
      </c>
      <c r="C17" s="5" t="s">
        <v>81</v>
      </c>
      <c r="D17" s="2" t="s">
        <v>5</v>
      </c>
      <c r="E17" s="2" t="s">
        <v>104</v>
      </c>
      <c r="F17" s="3">
        <v>54</v>
      </c>
      <c r="G17" s="3">
        <v>33</v>
      </c>
      <c r="H17" s="3">
        <v>32</v>
      </c>
      <c r="I17" s="3">
        <v>49</v>
      </c>
      <c r="J17" s="3">
        <f t="shared" si="0"/>
        <v>146</v>
      </c>
      <c r="K17" s="14">
        <v>1</v>
      </c>
    </row>
    <row r="18" spans="1:11">
      <c r="A18" s="2" t="s">
        <v>1</v>
      </c>
      <c r="B18" s="2">
        <v>33041501103</v>
      </c>
      <c r="C18" s="5" t="s">
        <v>82</v>
      </c>
      <c r="D18" s="2" t="s">
        <v>5</v>
      </c>
      <c r="E18" s="2" t="s">
        <v>104</v>
      </c>
      <c r="F18" s="3">
        <v>39</v>
      </c>
      <c r="G18" s="3">
        <v>34</v>
      </c>
      <c r="H18" s="3">
        <v>37</v>
      </c>
      <c r="I18" s="3">
        <v>21</v>
      </c>
      <c r="J18" s="3">
        <f t="shared" si="0"/>
        <v>129</v>
      </c>
      <c r="K18" s="14">
        <v>1</v>
      </c>
    </row>
    <row r="19" spans="1:11">
      <c r="A19" s="2" t="s">
        <v>1</v>
      </c>
      <c r="B19" s="2">
        <v>33041501304</v>
      </c>
      <c r="C19" s="5" t="s">
        <v>83</v>
      </c>
      <c r="D19" s="2" t="s">
        <v>5</v>
      </c>
      <c r="E19" s="2" t="s">
        <v>104</v>
      </c>
      <c r="F19" s="3">
        <v>22</v>
      </c>
      <c r="G19" s="3">
        <v>27</v>
      </c>
      <c r="H19" s="3">
        <v>23</v>
      </c>
      <c r="I19" s="3">
        <v>20</v>
      </c>
      <c r="J19" s="3">
        <f t="shared" si="0"/>
        <v>93</v>
      </c>
      <c r="K19" s="14">
        <v>1</v>
      </c>
    </row>
    <row r="20" spans="1:11">
      <c r="A20" s="2" t="s">
        <v>1</v>
      </c>
      <c r="B20" s="2">
        <v>33041501506</v>
      </c>
      <c r="C20" s="5" t="s">
        <v>84</v>
      </c>
      <c r="D20" s="2" t="s">
        <v>5</v>
      </c>
      <c r="E20" s="2" t="s">
        <v>104</v>
      </c>
      <c r="F20" s="3">
        <v>37</v>
      </c>
      <c r="G20" s="3">
        <v>31</v>
      </c>
      <c r="H20" s="3">
        <v>36</v>
      </c>
      <c r="I20" s="3">
        <v>24</v>
      </c>
      <c r="J20" s="3">
        <f t="shared" si="0"/>
        <v>127</v>
      </c>
      <c r="K20" s="14">
        <v>1</v>
      </c>
    </row>
    <row r="21" spans="1:11">
      <c r="A21" s="2" t="s">
        <v>1</v>
      </c>
      <c r="B21" s="2">
        <v>33041503603</v>
      </c>
      <c r="C21" s="5" t="s">
        <v>85</v>
      </c>
      <c r="D21" s="2" t="s">
        <v>5</v>
      </c>
      <c r="E21" s="2" t="s">
        <v>104</v>
      </c>
      <c r="F21" s="3">
        <v>28</v>
      </c>
      <c r="G21" s="3">
        <v>20</v>
      </c>
      <c r="H21" s="3">
        <v>35</v>
      </c>
      <c r="I21" s="3">
        <v>26</v>
      </c>
      <c r="J21" s="3">
        <f t="shared" si="0"/>
        <v>116</v>
      </c>
      <c r="K21" s="14">
        <v>1</v>
      </c>
    </row>
    <row r="22" spans="1:11">
      <c r="A22" s="2" t="s">
        <v>1</v>
      </c>
      <c r="B22" s="2">
        <v>33041504306</v>
      </c>
      <c r="C22" s="5" t="s">
        <v>86</v>
      </c>
      <c r="D22" s="2" t="s">
        <v>5</v>
      </c>
      <c r="E22" s="2" t="s">
        <v>104</v>
      </c>
      <c r="F22" s="3">
        <v>29</v>
      </c>
      <c r="G22" s="3">
        <v>22</v>
      </c>
      <c r="H22" s="3">
        <v>38</v>
      </c>
      <c r="I22" s="3">
        <v>39</v>
      </c>
      <c r="J22" s="3">
        <f t="shared" si="0"/>
        <v>137</v>
      </c>
      <c r="K22" s="14">
        <v>1</v>
      </c>
    </row>
    <row r="23" spans="1:11">
      <c r="A23" s="2" t="s">
        <v>1</v>
      </c>
      <c r="B23" s="2">
        <v>33041504904</v>
      </c>
      <c r="C23" s="5" t="s">
        <v>87</v>
      </c>
      <c r="D23" s="2" t="s">
        <v>5</v>
      </c>
      <c r="E23" s="2" t="s">
        <v>104</v>
      </c>
      <c r="F23" s="3">
        <v>93</v>
      </c>
      <c r="G23" s="3">
        <v>4</v>
      </c>
      <c r="H23" s="3">
        <v>92</v>
      </c>
      <c r="I23" s="3">
        <v>5</v>
      </c>
      <c r="J23" s="3">
        <f t="shared" ref="J23:J29" si="2">SUM(N31+H23+G23+H23+I23)</f>
        <v>193</v>
      </c>
      <c r="K23" s="14">
        <v>1</v>
      </c>
    </row>
    <row r="24" spans="1:11">
      <c r="A24" s="2" t="s">
        <v>1</v>
      </c>
      <c r="B24" s="2">
        <v>33041504905</v>
      </c>
      <c r="C24" s="5" t="s">
        <v>88</v>
      </c>
      <c r="D24" s="2" t="s">
        <v>5</v>
      </c>
      <c r="E24" s="2" t="s">
        <v>104</v>
      </c>
      <c r="F24" s="3">
        <v>0</v>
      </c>
      <c r="G24" s="3">
        <v>87</v>
      </c>
      <c r="H24" s="3">
        <v>0</v>
      </c>
      <c r="I24" s="3">
        <v>123</v>
      </c>
      <c r="J24" s="3">
        <f t="shared" si="2"/>
        <v>210</v>
      </c>
      <c r="K24" s="14">
        <v>1</v>
      </c>
    </row>
    <row r="25" spans="1:11">
      <c r="A25" s="2" t="s">
        <v>1</v>
      </c>
      <c r="B25" s="2">
        <v>33041505110</v>
      </c>
      <c r="C25" s="5" t="s">
        <v>89</v>
      </c>
      <c r="D25" s="2" t="s">
        <v>5</v>
      </c>
      <c r="E25" s="2" t="s">
        <v>104</v>
      </c>
      <c r="F25" s="3">
        <v>48</v>
      </c>
      <c r="G25" s="3">
        <v>32</v>
      </c>
      <c r="H25" s="3">
        <v>30</v>
      </c>
      <c r="I25" s="3">
        <v>21</v>
      </c>
      <c r="J25" s="3">
        <f t="shared" si="2"/>
        <v>113</v>
      </c>
      <c r="K25" s="14">
        <v>1</v>
      </c>
    </row>
    <row r="26" spans="1:11">
      <c r="A26" s="2" t="s">
        <v>1</v>
      </c>
      <c r="B26" s="2">
        <v>33041505112</v>
      </c>
      <c r="C26" s="5" t="s">
        <v>90</v>
      </c>
      <c r="D26" s="2" t="s">
        <v>5</v>
      </c>
      <c r="E26" s="2" t="s">
        <v>104</v>
      </c>
      <c r="F26" s="3">
        <v>0</v>
      </c>
      <c r="G26" s="3">
        <v>150</v>
      </c>
      <c r="H26" s="3">
        <v>0</v>
      </c>
      <c r="I26" s="3">
        <v>132</v>
      </c>
      <c r="J26" s="3">
        <f t="shared" si="2"/>
        <v>282</v>
      </c>
      <c r="K26" s="14">
        <v>1</v>
      </c>
    </row>
    <row r="27" spans="1:11">
      <c r="A27" s="2" t="s">
        <v>1</v>
      </c>
      <c r="B27" s="2">
        <v>33041505144</v>
      </c>
      <c r="C27" s="5" t="s">
        <v>95</v>
      </c>
      <c r="D27" s="2" t="s">
        <v>5</v>
      </c>
      <c r="E27" s="2" t="s">
        <v>104</v>
      </c>
      <c r="F27" s="3">
        <v>162</v>
      </c>
      <c r="G27" s="3">
        <v>0</v>
      </c>
      <c r="H27" s="3">
        <v>138</v>
      </c>
      <c r="I27" s="3">
        <v>0</v>
      </c>
      <c r="J27" s="3">
        <f t="shared" si="2"/>
        <v>276</v>
      </c>
      <c r="K27" s="14">
        <v>1</v>
      </c>
    </row>
    <row r="28" spans="1:11">
      <c r="A28" s="2" t="s">
        <v>1</v>
      </c>
      <c r="B28" s="2">
        <v>33041505125</v>
      </c>
      <c r="C28" s="5" t="s">
        <v>93</v>
      </c>
      <c r="D28" s="2" t="s">
        <v>9</v>
      </c>
      <c r="E28" s="2" t="s">
        <v>104</v>
      </c>
      <c r="F28" s="3">
        <v>364</v>
      </c>
      <c r="G28" s="3">
        <v>231</v>
      </c>
      <c r="H28" s="3">
        <v>334</v>
      </c>
      <c r="I28" s="3">
        <v>220</v>
      </c>
      <c r="J28" s="3">
        <f t="shared" si="2"/>
        <v>1119</v>
      </c>
      <c r="K28" s="14">
        <v>5</v>
      </c>
    </row>
    <row r="29" spans="1:11">
      <c r="A29" s="2" t="s">
        <v>1</v>
      </c>
      <c r="B29" s="2">
        <v>33041505126</v>
      </c>
      <c r="C29" s="5" t="s">
        <v>94</v>
      </c>
      <c r="D29" s="2" t="s">
        <v>9</v>
      </c>
      <c r="E29" s="2" t="s">
        <v>104</v>
      </c>
      <c r="F29" s="3">
        <v>336</v>
      </c>
      <c r="G29" s="3">
        <v>271</v>
      </c>
      <c r="H29" s="3">
        <v>229</v>
      </c>
      <c r="I29" s="3">
        <v>213</v>
      </c>
      <c r="J29" s="3">
        <f t="shared" si="2"/>
        <v>942</v>
      </c>
      <c r="K29" s="14">
        <v>4</v>
      </c>
    </row>
    <row r="30" spans="1:11">
      <c r="A30" s="2"/>
      <c r="B30" s="2"/>
      <c r="C30" s="5"/>
      <c r="D30" s="2"/>
      <c r="E30" s="2"/>
      <c r="F30" s="3"/>
      <c r="G30" s="3"/>
      <c r="H30" s="3"/>
      <c r="I30" s="3"/>
      <c r="J30" s="3"/>
      <c r="K30" s="13">
        <f>SUM(K13:K29)</f>
        <v>25</v>
      </c>
    </row>
    <row r="31" spans="1:11">
      <c r="A31" s="2" t="s">
        <v>8</v>
      </c>
      <c r="B31" s="2">
        <v>33041400103</v>
      </c>
      <c r="C31" s="5" t="s">
        <v>70</v>
      </c>
      <c r="D31" s="2" t="s">
        <v>5</v>
      </c>
      <c r="E31" s="2" t="s">
        <v>104</v>
      </c>
      <c r="F31" s="3">
        <v>88</v>
      </c>
      <c r="G31" s="3">
        <v>47</v>
      </c>
      <c r="H31" s="3">
        <v>68</v>
      </c>
      <c r="I31" s="3">
        <v>43</v>
      </c>
      <c r="J31" s="3">
        <f t="shared" si="0"/>
        <v>226</v>
      </c>
      <c r="K31" s="14">
        <v>1</v>
      </c>
    </row>
    <row r="32" spans="1:11">
      <c r="A32" s="2" t="s">
        <v>8</v>
      </c>
      <c r="B32" s="2">
        <v>33041400808</v>
      </c>
      <c r="C32" s="5" t="s">
        <v>71</v>
      </c>
      <c r="D32" s="2" t="s">
        <v>5</v>
      </c>
      <c r="E32" s="2" t="s">
        <v>104</v>
      </c>
      <c r="F32" s="3">
        <v>16</v>
      </c>
      <c r="G32" s="3">
        <v>26</v>
      </c>
      <c r="H32" s="3">
        <v>18</v>
      </c>
      <c r="I32" s="3">
        <v>18</v>
      </c>
      <c r="J32" s="3">
        <f t="shared" si="0"/>
        <v>80</v>
      </c>
      <c r="K32" s="14">
        <v>1</v>
      </c>
    </row>
    <row r="33" spans="1:11">
      <c r="A33" s="2" t="s">
        <v>8</v>
      </c>
      <c r="B33" s="2">
        <v>33041401603</v>
      </c>
      <c r="C33" s="5" t="s">
        <v>72</v>
      </c>
      <c r="D33" s="2" t="s">
        <v>5</v>
      </c>
      <c r="E33" s="2" t="s">
        <v>104</v>
      </c>
      <c r="F33" s="3">
        <v>36</v>
      </c>
      <c r="G33" s="3">
        <v>36</v>
      </c>
      <c r="H33" s="3">
        <v>14</v>
      </c>
      <c r="I33" s="3">
        <v>21</v>
      </c>
      <c r="J33" s="3">
        <f t="shared" si="0"/>
        <v>85</v>
      </c>
      <c r="K33" s="14">
        <v>1</v>
      </c>
    </row>
    <row r="34" spans="1:11">
      <c r="A34" s="2" t="s">
        <v>8</v>
      </c>
      <c r="B34" s="2">
        <v>33041402304</v>
      </c>
      <c r="C34" s="5" t="s">
        <v>73</v>
      </c>
      <c r="D34" s="2" t="s">
        <v>5</v>
      </c>
      <c r="E34" s="2" t="s">
        <v>104</v>
      </c>
      <c r="F34" s="3">
        <v>170</v>
      </c>
      <c r="G34" s="3">
        <v>0</v>
      </c>
      <c r="H34" s="3">
        <v>150</v>
      </c>
      <c r="I34" s="3">
        <v>0</v>
      </c>
      <c r="J34" s="3">
        <f t="shared" ref="J34:J39" si="3">SUM(N42+H34+G34+H34+I34)</f>
        <v>300</v>
      </c>
      <c r="K34" s="14">
        <v>2</v>
      </c>
    </row>
    <row r="35" spans="1:11">
      <c r="A35" s="2" t="s">
        <v>8</v>
      </c>
      <c r="B35" s="2">
        <v>33041402305</v>
      </c>
      <c r="C35" s="5" t="s">
        <v>74</v>
      </c>
      <c r="D35" s="2" t="s">
        <v>5</v>
      </c>
      <c r="E35" s="2" t="s">
        <v>104</v>
      </c>
      <c r="F35" s="3">
        <v>0</v>
      </c>
      <c r="G35" s="3">
        <v>208</v>
      </c>
      <c r="H35" s="3">
        <v>0</v>
      </c>
      <c r="I35" s="3">
        <v>211</v>
      </c>
      <c r="J35" s="3">
        <f t="shared" si="3"/>
        <v>419</v>
      </c>
      <c r="K35" s="14">
        <v>2</v>
      </c>
    </row>
    <row r="36" spans="1:11">
      <c r="A36" s="2" t="s">
        <v>8</v>
      </c>
      <c r="B36" s="2">
        <v>33041402502</v>
      </c>
      <c r="C36" s="5" t="s">
        <v>75</v>
      </c>
      <c r="D36" s="2" t="s">
        <v>5</v>
      </c>
      <c r="E36" s="2" t="s">
        <v>104</v>
      </c>
      <c r="F36" s="3">
        <v>26</v>
      </c>
      <c r="G36" s="3">
        <v>29</v>
      </c>
      <c r="H36" s="3">
        <v>13</v>
      </c>
      <c r="I36" s="3">
        <v>30</v>
      </c>
      <c r="J36" s="3">
        <f t="shared" si="3"/>
        <v>85</v>
      </c>
      <c r="K36" s="14">
        <v>1</v>
      </c>
    </row>
    <row r="37" spans="1:11">
      <c r="A37" s="2" t="s">
        <v>8</v>
      </c>
      <c r="B37" s="2">
        <v>33041403104</v>
      </c>
      <c r="C37" s="5" t="s">
        <v>76</v>
      </c>
      <c r="D37" s="2" t="s">
        <v>5</v>
      </c>
      <c r="E37" s="2" t="s">
        <v>104</v>
      </c>
      <c r="F37" s="3">
        <v>65</v>
      </c>
      <c r="G37" s="3">
        <v>44</v>
      </c>
      <c r="H37" s="3">
        <v>54</v>
      </c>
      <c r="I37" s="3">
        <v>36</v>
      </c>
      <c r="J37" s="3">
        <f t="shared" si="3"/>
        <v>188</v>
      </c>
      <c r="K37" s="14">
        <v>1</v>
      </c>
    </row>
    <row r="38" spans="1:11">
      <c r="A38" s="2" t="s">
        <v>8</v>
      </c>
      <c r="B38" s="2">
        <v>33041403907</v>
      </c>
      <c r="C38" s="5" t="s">
        <v>77</v>
      </c>
      <c r="D38" s="2" t="s">
        <v>5</v>
      </c>
      <c r="E38" s="2" t="s">
        <v>104</v>
      </c>
      <c r="F38" s="3">
        <v>39</v>
      </c>
      <c r="G38" s="3">
        <v>17</v>
      </c>
      <c r="H38" s="3">
        <v>17</v>
      </c>
      <c r="I38" s="3">
        <v>30</v>
      </c>
      <c r="J38" s="3">
        <f t="shared" si="3"/>
        <v>81</v>
      </c>
      <c r="K38" s="14">
        <v>1</v>
      </c>
    </row>
    <row r="39" spans="1:11">
      <c r="A39" s="2" t="s">
        <v>8</v>
      </c>
      <c r="B39" s="2">
        <v>33041404206</v>
      </c>
      <c r="C39" s="5" t="s">
        <v>78</v>
      </c>
      <c r="D39" s="2" t="s">
        <v>5</v>
      </c>
      <c r="E39" s="2" t="s">
        <v>104</v>
      </c>
      <c r="F39" s="3">
        <v>0</v>
      </c>
      <c r="G39" s="3">
        <v>147</v>
      </c>
      <c r="H39" s="3">
        <v>0</v>
      </c>
      <c r="I39" s="3">
        <v>140</v>
      </c>
      <c r="J39" s="3">
        <f t="shared" si="3"/>
        <v>287</v>
      </c>
      <c r="K39" s="14">
        <v>2</v>
      </c>
    </row>
    <row r="40" spans="1:11">
      <c r="A40" s="2" t="s">
        <v>8</v>
      </c>
      <c r="B40" s="2">
        <v>33041404207</v>
      </c>
      <c r="C40" s="5" t="s">
        <v>79</v>
      </c>
      <c r="D40" s="2" t="s">
        <v>5</v>
      </c>
      <c r="E40" s="2" t="s">
        <v>104</v>
      </c>
      <c r="F40" s="3">
        <v>110</v>
      </c>
      <c r="G40" s="3">
        <v>0</v>
      </c>
      <c r="H40" s="3">
        <v>96</v>
      </c>
      <c r="I40" s="3">
        <v>0</v>
      </c>
      <c r="J40" s="3">
        <f>SUM(N49+H40+G40+H40+I40)</f>
        <v>192</v>
      </c>
      <c r="K40" s="14">
        <v>1</v>
      </c>
    </row>
    <row r="41" spans="1:11">
      <c r="A41" s="2"/>
      <c r="B41" s="2"/>
      <c r="C41" s="5"/>
      <c r="D41" s="2"/>
      <c r="E41" s="2"/>
      <c r="F41" s="3"/>
      <c r="G41" s="3"/>
      <c r="H41" s="3"/>
      <c r="I41" s="3"/>
      <c r="J41" s="3"/>
      <c r="K41" s="13">
        <f>SUM(K31:K40)</f>
        <v>13</v>
      </c>
    </row>
    <row r="42" spans="1:11">
      <c r="A42" s="2" t="s">
        <v>3</v>
      </c>
      <c r="B42" s="2">
        <v>33041100202</v>
      </c>
      <c r="C42" s="5" t="s">
        <v>41</v>
      </c>
      <c r="D42" s="2" t="s">
        <v>5</v>
      </c>
      <c r="E42" s="2" t="s">
        <v>104</v>
      </c>
      <c r="F42" s="3">
        <v>70</v>
      </c>
      <c r="G42" s="3">
        <v>78</v>
      </c>
      <c r="H42" s="3">
        <v>71</v>
      </c>
      <c r="I42" s="3">
        <v>73</v>
      </c>
      <c r="J42" s="3">
        <f t="shared" ref="J42:J47" si="4">SUM(N50+H42+G42+H42+I42)</f>
        <v>293</v>
      </c>
      <c r="K42" s="14">
        <v>2</v>
      </c>
    </row>
    <row r="43" spans="1:11">
      <c r="A43" s="2" t="s">
        <v>3</v>
      </c>
      <c r="B43" s="2">
        <v>33041100803</v>
      </c>
      <c r="C43" s="5" t="s">
        <v>42</v>
      </c>
      <c r="D43" s="2" t="s">
        <v>5</v>
      </c>
      <c r="E43" s="2" t="s">
        <v>104</v>
      </c>
      <c r="F43" s="3">
        <v>72</v>
      </c>
      <c r="G43" s="3">
        <v>45</v>
      </c>
      <c r="H43" s="3">
        <v>53</v>
      </c>
      <c r="I43" s="3">
        <v>39</v>
      </c>
      <c r="J43" s="3">
        <f t="shared" si="4"/>
        <v>190</v>
      </c>
      <c r="K43" s="14">
        <v>1</v>
      </c>
    </row>
    <row r="44" spans="1:11">
      <c r="A44" s="2" t="s">
        <v>3</v>
      </c>
      <c r="B44" s="2">
        <v>33041101005</v>
      </c>
      <c r="C44" s="5" t="s">
        <v>43</v>
      </c>
      <c r="D44" s="2" t="s">
        <v>5</v>
      </c>
      <c r="E44" s="2" t="s">
        <v>104</v>
      </c>
      <c r="F44" s="3">
        <v>66</v>
      </c>
      <c r="G44" s="3">
        <v>33</v>
      </c>
      <c r="H44" s="3">
        <v>60</v>
      </c>
      <c r="I44" s="3">
        <v>28</v>
      </c>
      <c r="J44" s="3">
        <f t="shared" si="4"/>
        <v>181</v>
      </c>
      <c r="K44" s="14">
        <v>1</v>
      </c>
    </row>
    <row r="45" spans="1:11">
      <c r="A45" s="2" t="s">
        <v>3</v>
      </c>
      <c r="B45" s="2">
        <v>33041101607</v>
      </c>
      <c r="C45" s="5" t="s">
        <v>44</v>
      </c>
      <c r="D45" s="2" t="s">
        <v>5</v>
      </c>
      <c r="E45" s="2" t="s">
        <v>104</v>
      </c>
      <c r="F45" s="3">
        <v>79</v>
      </c>
      <c r="G45" s="3">
        <v>63</v>
      </c>
      <c r="H45" s="3">
        <v>98</v>
      </c>
      <c r="I45" s="3">
        <v>56</v>
      </c>
      <c r="J45" s="3">
        <f t="shared" si="4"/>
        <v>315</v>
      </c>
      <c r="K45" s="14">
        <v>2</v>
      </c>
    </row>
    <row r="46" spans="1:11">
      <c r="A46" s="2" t="s">
        <v>3</v>
      </c>
      <c r="B46" s="2">
        <v>33041102006</v>
      </c>
      <c r="C46" s="5" t="s">
        <v>45</v>
      </c>
      <c r="D46" s="2" t="s">
        <v>5</v>
      </c>
      <c r="E46" s="2" t="s">
        <v>104</v>
      </c>
      <c r="F46" s="3">
        <v>93</v>
      </c>
      <c r="G46" s="3">
        <v>63</v>
      </c>
      <c r="H46" s="3">
        <v>116</v>
      </c>
      <c r="I46" s="3">
        <v>83</v>
      </c>
      <c r="J46" s="3">
        <f t="shared" si="4"/>
        <v>378</v>
      </c>
      <c r="K46" s="14">
        <v>2</v>
      </c>
    </row>
    <row r="47" spans="1:11">
      <c r="A47" s="2" t="s">
        <v>3</v>
      </c>
      <c r="B47" s="2">
        <v>33041102906</v>
      </c>
      <c r="C47" s="5" t="s">
        <v>46</v>
      </c>
      <c r="D47" s="2" t="s">
        <v>5</v>
      </c>
      <c r="E47" s="2" t="s">
        <v>104</v>
      </c>
      <c r="F47" s="3">
        <v>77</v>
      </c>
      <c r="G47" s="3">
        <v>74</v>
      </c>
      <c r="H47" s="3">
        <v>69</v>
      </c>
      <c r="I47" s="3">
        <v>47</v>
      </c>
      <c r="J47" s="3">
        <f t="shared" si="4"/>
        <v>259</v>
      </c>
      <c r="K47" s="14">
        <v>1</v>
      </c>
    </row>
    <row r="48" spans="1:11">
      <c r="A48" s="2"/>
      <c r="B48" s="2"/>
      <c r="C48" s="5"/>
      <c r="D48" s="2"/>
      <c r="E48" s="2"/>
      <c r="F48" s="3"/>
      <c r="G48" s="3"/>
      <c r="H48" s="3"/>
      <c r="I48" s="3"/>
      <c r="J48" s="3"/>
      <c r="K48" s="13">
        <f>SUM(K42:K47)</f>
        <v>9</v>
      </c>
    </row>
    <row r="49" spans="1:11">
      <c r="A49" s="2" t="s">
        <v>6</v>
      </c>
      <c r="B49" s="2">
        <v>33040400510</v>
      </c>
      <c r="C49" s="5" t="s">
        <v>22</v>
      </c>
      <c r="D49" s="2" t="s">
        <v>5</v>
      </c>
      <c r="E49" s="2" t="s">
        <v>104</v>
      </c>
      <c r="F49" s="3">
        <v>0</v>
      </c>
      <c r="G49" s="3">
        <v>134</v>
      </c>
      <c r="H49" s="3">
        <v>0</v>
      </c>
      <c r="I49" s="3">
        <v>106</v>
      </c>
      <c r="J49" s="3">
        <f t="shared" si="0"/>
        <v>240</v>
      </c>
      <c r="K49" s="14">
        <v>1</v>
      </c>
    </row>
    <row r="50" spans="1:11">
      <c r="A50" s="2" t="s">
        <v>6</v>
      </c>
      <c r="B50" s="2">
        <v>33040400512</v>
      </c>
      <c r="C50" s="5" t="s">
        <v>23</v>
      </c>
      <c r="D50" s="2" t="s">
        <v>5</v>
      </c>
      <c r="E50" s="2" t="s">
        <v>104</v>
      </c>
      <c r="F50" s="3">
        <v>125</v>
      </c>
      <c r="G50" s="3">
        <v>0</v>
      </c>
      <c r="H50" s="3">
        <v>100</v>
      </c>
      <c r="I50" s="3">
        <v>0</v>
      </c>
      <c r="J50" s="3">
        <f t="shared" si="0"/>
        <v>200</v>
      </c>
      <c r="K50" s="14">
        <v>1</v>
      </c>
    </row>
    <row r="51" spans="1:11">
      <c r="A51" s="2" t="s">
        <v>6</v>
      </c>
      <c r="B51" s="2">
        <v>33040401003</v>
      </c>
      <c r="C51" s="5" t="s">
        <v>24</v>
      </c>
      <c r="D51" s="2" t="s">
        <v>5</v>
      </c>
      <c r="E51" s="2" t="s">
        <v>104</v>
      </c>
      <c r="F51" s="3">
        <v>55</v>
      </c>
      <c r="G51" s="3">
        <v>36</v>
      </c>
      <c r="H51" s="3">
        <v>45</v>
      </c>
      <c r="I51" s="3">
        <v>43</v>
      </c>
      <c r="J51" s="3">
        <f t="shared" si="0"/>
        <v>169</v>
      </c>
      <c r="K51" s="14">
        <v>1</v>
      </c>
    </row>
    <row r="52" spans="1:11">
      <c r="A52" s="2" t="s">
        <v>6</v>
      </c>
      <c r="B52" s="2">
        <v>33040401608</v>
      </c>
      <c r="C52" s="5" t="s">
        <v>25</v>
      </c>
      <c r="D52" s="2" t="s">
        <v>5</v>
      </c>
      <c r="E52" s="2" t="s">
        <v>104</v>
      </c>
      <c r="F52" s="3">
        <v>77</v>
      </c>
      <c r="G52" s="3">
        <v>72</v>
      </c>
      <c r="H52" s="3">
        <v>76</v>
      </c>
      <c r="I52" s="3">
        <v>63</v>
      </c>
      <c r="J52" s="3">
        <f t="shared" si="0"/>
        <v>287</v>
      </c>
      <c r="K52" s="14">
        <v>2</v>
      </c>
    </row>
    <row r="53" spans="1:11">
      <c r="A53" s="2" t="s">
        <v>6</v>
      </c>
      <c r="B53" s="2">
        <v>33041300405</v>
      </c>
      <c r="C53" s="5" t="s">
        <v>56</v>
      </c>
      <c r="D53" s="2" t="s">
        <v>5</v>
      </c>
      <c r="E53" s="2" t="s">
        <v>104</v>
      </c>
      <c r="F53" s="3">
        <v>39</v>
      </c>
      <c r="G53" s="3">
        <v>19</v>
      </c>
      <c r="H53" s="3">
        <v>31</v>
      </c>
      <c r="I53" s="3">
        <v>21</v>
      </c>
      <c r="J53" s="3">
        <f t="shared" si="0"/>
        <v>102</v>
      </c>
      <c r="K53" s="14">
        <v>1</v>
      </c>
    </row>
    <row r="54" spans="1:11">
      <c r="A54" s="2" t="s">
        <v>6</v>
      </c>
      <c r="B54" s="2">
        <v>33041300713</v>
      </c>
      <c r="C54" s="5" t="s">
        <v>57</v>
      </c>
      <c r="D54" s="2" t="s">
        <v>5</v>
      </c>
      <c r="E54" s="2" t="s">
        <v>104</v>
      </c>
      <c r="F54" s="3">
        <v>0</v>
      </c>
      <c r="G54" s="3">
        <v>274</v>
      </c>
      <c r="H54" s="3">
        <v>0</v>
      </c>
      <c r="I54" s="3">
        <v>260</v>
      </c>
      <c r="J54" s="3">
        <f t="shared" si="0"/>
        <v>534</v>
      </c>
      <c r="K54" s="14">
        <v>3</v>
      </c>
    </row>
    <row r="55" spans="1:11">
      <c r="A55" s="2" t="s">
        <v>6</v>
      </c>
      <c r="B55" s="2">
        <v>33041300718</v>
      </c>
      <c r="C55" s="5" t="s">
        <v>58</v>
      </c>
      <c r="D55" s="2" t="s">
        <v>5</v>
      </c>
      <c r="E55" s="2" t="s">
        <v>104</v>
      </c>
      <c r="F55" s="3">
        <v>215</v>
      </c>
      <c r="G55" s="3">
        <v>0</v>
      </c>
      <c r="H55" s="3">
        <v>172</v>
      </c>
      <c r="I55" s="3">
        <v>0</v>
      </c>
      <c r="J55" s="3">
        <f t="shared" si="0"/>
        <v>344</v>
      </c>
      <c r="K55" s="14">
        <v>2</v>
      </c>
    </row>
    <row r="56" spans="1:11">
      <c r="A56" s="2" t="s">
        <v>6</v>
      </c>
      <c r="B56" s="2">
        <v>33041300902</v>
      </c>
      <c r="C56" s="5" t="s">
        <v>59</v>
      </c>
      <c r="D56" s="2" t="s">
        <v>5</v>
      </c>
      <c r="E56" s="2" t="s">
        <v>104</v>
      </c>
      <c r="F56" s="3">
        <v>74</v>
      </c>
      <c r="G56" s="3">
        <v>32</v>
      </c>
      <c r="H56" s="3">
        <v>42</v>
      </c>
      <c r="I56" s="3">
        <v>36</v>
      </c>
      <c r="J56" s="3">
        <f t="shared" si="0"/>
        <v>152</v>
      </c>
      <c r="K56" s="14">
        <v>1</v>
      </c>
    </row>
    <row r="57" spans="1:11">
      <c r="A57" s="2" t="s">
        <v>6</v>
      </c>
      <c r="B57" s="2">
        <v>33041301202</v>
      </c>
      <c r="C57" s="5" t="s">
        <v>60</v>
      </c>
      <c r="D57" s="2" t="s">
        <v>5</v>
      </c>
      <c r="E57" s="2" t="s">
        <v>104</v>
      </c>
      <c r="F57" s="3">
        <v>0</v>
      </c>
      <c r="G57" s="3">
        <v>101</v>
      </c>
      <c r="H57" s="3">
        <v>0</v>
      </c>
      <c r="I57" s="3">
        <v>86</v>
      </c>
      <c r="J57" s="3">
        <f t="shared" si="0"/>
        <v>187</v>
      </c>
      <c r="K57" s="14">
        <v>1</v>
      </c>
    </row>
    <row r="58" spans="1:11">
      <c r="A58" s="2" t="s">
        <v>6</v>
      </c>
      <c r="B58" s="2">
        <v>33041301203</v>
      </c>
      <c r="C58" s="5" t="s">
        <v>61</v>
      </c>
      <c r="D58" s="2" t="s">
        <v>5</v>
      </c>
      <c r="E58" s="2" t="s">
        <v>104</v>
      </c>
      <c r="F58" s="3">
        <v>165</v>
      </c>
      <c r="G58" s="3">
        <v>0</v>
      </c>
      <c r="H58" s="3">
        <v>141</v>
      </c>
      <c r="I58" s="3">
        <v>0</v>
      </c>
      <c r="J58" s="3">
        <f t="shared" si="0"/>
        <v>282</v>
      </c>
      <c r="K58" s="14">
        <v>2</v>
      </c>
    </row>
    <row r="59" spans="1:11">
      <c r="A59" s="2" t="s">
        <v>6</v>
      </c>
      <c r="B59" s="2">
        <v>33041301405</v>
      </c>
      <c r="C59" s="5" t="s">
        <v>65</v>
      </c>
      <c r="D59" s="2" t="s">
        <v>5</v>
      </c>
      <c r="E59" s="2" t="s">
        <v>104</v>
      </c>
      <c r="F59" s="3">
        <v>41</v>
      </c>
      <c r="G59" s="3">
        <v>38</v>
      </c>
      <c r="H59" s="3">
        <v>24</v>
      </c>
      <c r="I59" s="3">
        <v>37</v>
      </c>
      <c r="J59" s="3">
        <f t="shared" si="0"/>
        <v>123</v>
      </c>
      <c r="K59" s="14">
        <v>2</v>
      </c>
    </row>
    <row r="60" spans="1:11">
      <c r="A60" s="2" t="s">
        <v>6</v>
      </c>
      <c r="B60" s="2">
        <v>33041301804</v>
      </c>
      <c r="C60" s="5" t="s">
        <v>66</v>
      </c>
      <c r="D60" s="2" t="s">
        <v>5</v>
      </c>
      <c r="E60" s="2" t="s">
        <v>104</v>
      </c>
      <c r="F60" s="3">
        <v>44</v>
      </c>
      <c r="G60" s="3">
        <v>44</v>
      </c>
      <c r="H60" s="3">
        <v>34</v>
      </c>
      <c r="I60" s="3">
        <v>32</v>
      </c>
      <c r="J60" s="3">
        <f t="shared" ref="J60:J66" si="5">SUM(N68+H60+G60+H60+I60)</f>
        <v>144</v>
      </c>
      <c r="K60" s="14">
        <v>1</v>
      </c>
    </row>
    <row r="61" spans="1:11">
      <c r="A61" s="2" t="s">
        <v>6</v>
      </c>
      <c r="B61" s="2">
        <v>33041302202</v>
      </c>
      <c r="C61" s="5" t="s">
        <v>67</v>
      </c>
      <c r="D61" s="2" t="s">
        <v>5</v>
      </c>
      <c r="E61" s="2" t="s">
        <v>104</v>
      </c>
      <c r="F61" s="3">
        <v>33</v>
      </c>
      <c r="G61" s="3">
        <v>51</v>
      </c>
      <c r="H61" s="3">
        <v>32</v>
      </c>
      <c r="I61" s="3">
        <v>38</v>
      </c>
      <c r="J61" s="3">
        <f t="shared" si="5"/>
        <v>153</v>
      </c>
      <c r="K61" s="14">
        <v>1</v>
      </c>
    </row>
    <row r="62" spans="1:11">
      <c r="A62" s="2" t="s">
        <v>6</v>
      </c>
      <c r="B62" s="2">
        <v>33041302702</v>
      </c>
      <c r="C62" s="5" t="s">
        <v>68</v>
      </c>
      <c r="D62" s="2" t="s">
        <v>5</v>
      </c>
      <c r="E62" s="2" t="s">
        <v>104</v>
      </c>
      <c r="F62" s="3">
        <v>0</v>
      </c>
      <c r="G62" s="3">
        <v>95</v>
      </c>
      <c r="H62" s="3">
        <v>0</v>
      </c>
      <c r="I62" s="3">
        <v>88</v>
      </c>
      <c r="J62" s="3">
        <f t="shared" si="5"/>
        <v>183</v>
      </c>
      <c r="K62" s="14">
        <v>1</v>
      </c>
    </row>
    <row r="63" spans="1:11">
      <c r="A63" s="2" t="s">
        <v>6</v>
      </c>
      <c r="B63" s="2">
        <v>33041302703</v>
      </c>
      <c r="C63" s="5" t="s">
        <v>69</v>
      </c>
      <c r="D63" s="2" t="s">
        <v>5</v>
      </c>
      <c r="E63" s="2" t="s">
        <v>104</v>
      </c>
      <c r="F63" s="3">
        <v>55</v>
      </c>
      <c r="G63" s="3">
        <v>0</v>
      </c>
      <c r="H63" s="3">
        <v>41</v>
      </c>
      <c r="I63" s="3">
        <v>0</v>
      </c>
      <c r="J63" s="3">
        <f t="shared" si="5"/>
        <v>82</v>
      </c>
      <c r="K63" s="14">
        <v>1</v>
      </c>
    </row>
    <row r="64" spans="1:11">
      <c r="A64" s="2" t="s">
        <v>6</v>
      </c>
      <c r="B64" s="2">
        <v>33041301311</v>
      </c>
      <c r="C64" s="5" t="s">
        <v>62</v>
      </c>
      <c r="D64" s="2" t="s">
        <v>9</v>
      </c>
      <c r="E64" s="2" t="s">
        <v>104</v>
      </c>
      <c r="F64" s="3">
        <v>0</v>
      </c>
      <c r="G64" s="3">
        <v>269</v>
      </c>
      <c r="H64" s="3">
        <v>0</v>
      </c>
      <c r="I64" s="3">
        <v>370</v>
      </c>
      <c r="J64" s="3">
        <f t="shared" si="5"/>
        <v>639</v>
      </c>
      <c r="K64" s="14">
        <v>3</v>
      </c>
    </row>
    <row r="65" spans="1:11">
      <c r="A65" s="2" t="s">
        <v>6</v>
      </c>
      <c r="B65" s="2">
        <v>33041301314</v>
      </c>
      <c r="C65" s="5" t="s">
        <v>63</v>
      </c>
      <c r="D65" s="2" t="s">
        <v>9</v>
      </c>
      <c r="E65" s="2" t="s">
        <v>104</v>
      </c>
      <c r="F65" s="3">
        <v>143</v>
      </c>
      <c r="G65" s="3">
        <v>0</v>
      </c>
      <c r="H65" s="3">
        <v>148</v>
      </c>
      <c r="I65" s="3">
        <v>0</v>
      </c>
      <c r="J65" s="3">
        <f t="shared" si="5"/>
        <v>296</v>
      </c>
      <c r="K65" s="14">
        <v>2</v>
      </c>
    </row>
    <row r="66" spans="1:11">
      <c r="A66" s="2" t="s">
        <v>6</v>
      </c>
      <c r="B66" s="2">
        <v>33041301315</v>
      </c>
      <c r="C66" s="5" t="s">
        <v>64</v>
      </c>
      <c r="D66" s="2" t="s">
        <v>9</v>
      </c>
      <c r="E66" s="2" t="s">
        <v>104</v>
      </c>
      <c r="F66" s="3">
        <v>23</v>
      </c>
      <c r="G66" s="3">
        <v>4</v>
      </c>
      <c r="H66" s="3">
        <v>20</v>
      </c>
      <c r="I66" s="3">
        <v>5</v>
      </c>
      <c r="J66" s="3">
        <f t="shared" si="5"/>
        <v>49</v>
      </c>
      <c r="K66" s="14">
        <v>1</v>
      </c>
    </row>
    <row r="67" spans="1:11">
      <c r="A67" s="2"/>
      <c r="B67" s="2"/>
      <c r="C67" s="5"/>
      <c r="D67" s="2"/>
      <c r="E67" s="2"/>
      <c r="F67" s="3"/>
      <c r="G67" s="3"/>
      <c r="H67" s="3"/>
      <c r="I67" s="3"/>
      <c r="J67" s="3"/>
      <c r="K67" s="13">
        <f>SUM(K49:K66)</f>
        <v>27</v>
      </c>
    </row>
    <row r="68" spans="1:11">
      <c r="A68" s="2" t="s">
        <v>7</v>
      </c>
      <c r="B68" s="2">
        <v>33041601013</v>
      </c>
      <c r="C68" s="5" t="s">
        <v>97</v>
      </c>
      <c r="D68" s="2" t="s">
        <v>5</v>
      </c>
      <c r="E68" s="2" t="s">
        <v>104</v>
      </c>
      <c r="F68" s="3">
        <v>0</v>
      </c>
      <c r="G68" s="3">
        <v>373</v>
      </c>
      <c r="H68" s="3">
        <v>0</v>
      </c>
      <c r="I68" s="3">
        <v>338</v>
      </c>
      <c r="J68" s="3">
        <f t="shared" ref="J68:J74" si="6">SUM(N76+H68+G68+H68+I68)</f>
        <v>711</v>
      </c>
      <c r="K68" s="14">
        <v>3</v>
      </c>
    </row>
    <row r="69" spans="1:11">
      <c r="A69" s="2" t="s">
        <v>7</v>
      </c>
      <c r="B69" s="2">
        <v>33041601014</v>
      </c>
      <c r="C69" s="5" t="s">
        <v>98</v>
      </c>
      <c r="D69" s="2" t="s">
        <v>5</v>
      </c>
      <c r="E69" s="2" t="s">
        <v>104</v>
      </c>
      <c r="F69" s="3">
        <v>110</v>
      </c>
      <c r="G69" s="3">
        <v>11</v>
      </c>
      <c r="H69" s="3">
        <v>59</v>
      </c>
      <c r="I69" s="3">
        <v>10</v>
      </c>
      <c r="J69" s="3">
        <f t="shared" si="6"/>
        <v>139</v>
      </c>
      <c r="K69" s="14">
        <v>1</v>
      </c>
    </row>
    <row r="70" spans="1:11">
      <c r="A70" s="2" t="s">
        <v>7</v>
      </c>
      <c r="B70" s="2">
        <v>33041601104</v>
      </c>
      <c r="C70" s="5" t="s">
        <v>100</v>
      </c>
      <c r="D70" s="2" t="s">
        <v>5</v>
      </c>
      <c r="E70" s="2" t="s">
        <v>104</v>
      </c>
      <c r="F70" s="3">
        <v>34</v>
      </c>
      <c r="G70" s="3">
        <v>37</v>
      </c>
      <c r="H70" s="3">
        <v>29</v>
      </c>
      <c r="I70" s="3">
        <v>37</v>
      </c>
      <c r="J70" s="3">
        <f t="shared" si="6"/>
        <v>132</v>
      </c>
      <c r="K70" s="14">
        <v>1</v>
      </c>
    </row>
    <row r="71" spans="1:11">
      <c r="A71" s="2" t="s">
        <v>7</v>
      </c>
      <c r="B71" s="2">
        <v>33041602202</v>
      </c>
      <c r="C71" s="5" t="s">
        <v>101</v>
      </c>
      <c r="D71" s="2" t="s">
        <v>5</v>
      </c>
      <c r="E71" s="2" t="s">
        <v>104</v>
      </c>
      <c r="F71" s="3">
        <v>42</v>
      </c>
      <c r="G71" s="3">
        <v>60</v>
      </c>
      <c r="H71" s="3">
        <v>33</v>
      </c>
      <c r="I71" s="3">
        <v>59</v>
      </c>
      <c r="J71" s="3">
        <f t="shared" si="6"/>
        <v>185</v>
      </c>
      <c r="K71" s="14">
        <v>1</v>
      </c>
    </row>
    <row r="72" spans="1:11">
      <c r="A72" s="2" t="s">
        <v>7</v>
      </c>
      <c r="B72" s="2">
        <v>33041602405</v>
      </c>
      <c r="C72" s="5" t="s">
        <v>102</v>
      </c>
      <c r="D72" s="2" t="s">
        <v>5</v>
      </c>
      <c r="E72" s="2" t="s">
        <v>104</v>
      </c>
      <c r="F72" s="3">
        <v>33</v>
      </c>
      <c r="G72" s="3">
        <v>55</v>
      </c>
      <c r="H72" s="3">
        <v>33</v>
      </c>
      <c r="I72" s="3">
        <v>47</v>
      </c>
      <c r="J72" s="3">
        <f t="shared" si="6"/>
        <v>168</v>
      </c>
      <c r="K72" s="14">
        <v>1</v>
      </c>
    </row>
    <row r="73" spans="1:11">
      <c r="A73" s="2" t="s">
        <v>7</v>
      </c>
      <c r="B73" s="2">
        <v>33041601004</v>
      </c>
      <c r="C73" s="5" t="s">
        <v>96</v>
      </c>
      <c r="D73" s="2" t="s">
        <v>9</v>
      </c>
      <c r="E73" s="2" t="s">
        <v>104</v>
      </c>
      <c r="F73" s="3">
        <v>410</v>
      </c>
      <c r="G73" s="3">
        <v>27</v>
      </c>
      <c r="H73" s="3">
        <v>405</v>
      </c>
      <c r="I73" s="3">
        <v>36</v>
      </c>
      <c r="J73" s="3">
        <f t="shared" si="6"/>
        <v>873</v>
      </c>
      <c r="K73" s="14">
        <v>4</v>
      </c>
    </row>
    <row r="74" spans="1:11">
      <c r="A74" s="2" t="s">
        <v>7</v>
      </c>
      <c r="B74" s="2">
        <v>33041601017</v>
      </c>
      <c r="C74" s="5" t="s">
        <v>99</v>
      </c>
      <c r="D74" s="2" t="s">
        <v>9</v>
      </c>
      <c r="E74" s="2" t="s">
        <v>104</v>
      </c>
      <c r="F74" s="3">
        <v>0</v>
      </c>
      <c r="G74" s="3">
        <v>195</v>
      </c>
      <c r="H74" s="3">
        <v>0</v>
      </c>
      <c r="I74" s="3">
        <v>155</v>
      </c>
      <c r="J74" s="3">
        <f t="shared" si="6"/>
        <v>350</v>
      </c>
      <c r="K74" s="14">
        <v>2</v>
      </c>
    </row>
    <row r="75" spans="1:11">
      <c r="A75" s="2"/>
      <c r="B75" s="2"/>
      <c r="C75" s="5"/>
      <c r="D75" s="2"/>
      <c r="E75" s="2"/>
      <c r="F75" s="3"/>
      <c r="G75" s="3"/>
      <c r="H75" s="3"/>
      <c r="I75" s="3"/>
      <c r="J75" s="3"/>
      <c r="K75" s="13">
        <f>SUM(K68:K74)</f>
        <v>13</v>
      </c>
    </row>
    <row r="76" spans="1:11">
      <c r="A76" s="2" t="s">
        <v>4</v>
      </c>
      <c r="B76" s="2">
        <v>33040900302</v>
      </c>
      <c r="C76" s="5" t="s">
        <v>26</v>
      </c>
      <c r="D76" s="2" t="s">
        <v>5</v>
      </c>
      <c r="E76" s="2" t="s">
        <v>104</v>
      </c>
      <c r="F76" s="3">
        <v>0</v>
      </c>
      <c r="G76" s="3">
        <v>155</v>
      </c>
      <c r="H76" s="3">
        <v>0</v>
      </c>
      <c r="I76" s="3">
        <v>137</v>
      </c>
      <c r="J76" s="3">
        <f t="shared" ref="J76:J85" si="7">SUM(N83+H76+G76+H76+I76)</f>
        <v>292</v>
      </c>
      <c r="K76" s="14">
        <v>2</v>
      </c>
    </row>
    <row r="77" spans="1:11">
      <c r="A77" s="2" t="s">
        <v>4</v>
      </c>
      <c r="B77" s="2">
        <v>33040900303</v>
      </c>
      <c r="C77" s="5" t="s">
        <v>27</v>
      </c>
      <c r="D77" s="2" t="s">
        <v>5</v>
      </c>
      <c r="E77" s="2" t="s">
        <v>104</v>
      </c>
      <c r="F77" s="3">
        <v>134</v>
      </c>
      <c r="G77" s="3">
        <v>0</v>
      </c>
      <c r="H77" s="3">
        <v>125</v>
      </c>
      <c r="I77" s="3">
        <v>0</v>
      </c>
      <c r="J77" s="3">
        <f t="shared" ref="J77:J83" si="8">SUM(N85+H77+G77+H77+I77)</f>
        <v>250</v>
      </c>
      <c r="K77" s="14">
        <v>1</v>
      </c>
    </row>
    <row r="78" spans="1:11">
      <c r="A78" s="2" t="s">
        <v>4</v>
      </c>
      <c r="B78" s="2">
        <v>33040901204</v>
      </c>
      <c r="C78" s="5" t="s">
        <v>28</v>
      </c>
      <c r="D78" s="2" t="s">
        <v>5</v>
      </c>
      <c r="E78" s="2" t="s">
        <v>104</v>
      </c>
      <c r="F78" s="3">
        <v>49</v>
      </c>
      <c r="G78" s="3">
        <v>31</v>
      </c>
      <c r="H78" s="3">
        <v>28</v>
      </c>
      <c r="I78" s="3">
        <v>48</v>
      </c>
      <c r="J78" s="3">
        <f t="shared" si="8"/>
        <v>135</v>
      </c>
      <c r="K78" s="14">
        <v>1</v>
      </c>
    </row>
    <row r="79" spans="1:11">
      <c r="A79" s="2" t="s">
        <v>4</v>
      </c>
      <c r="B79" s="2">
        <v>33040902003</v>
      </c>
      <c r="C79" s="5" t="s">
        <v>29</v>
      </c>
      <c r="D79" s="2" t="s">
        <v>5</v>
      </c>
      <c r="E79" s="2" t="s">
        <v>104</v>
      </c>
      <c r="F79" s="3">
        <v>147</v>
      </c>
      <c r="G79" s="3">
        <v>49</v>
      </c>
      <c r="H79" s="3">
        <v>103</v>
      </c>
      <c r="I79" s="3">
        <v>50</v>
      </c>
      <c r="J79" s="3">
        <f t="shared" si="8"/>
        <v>305</v>
      </c>
      <c r="K79" s="14">
        <v>2</v>
      </c>
    </row>
    <row r="80" spans="1:11">
      <c r="A80" s="2" t="s">
        <v>4</v>
      </c>
      <c r="B80" s="2">
        <v>33040902213</v>
      </c>
      <c r="C80" s="5" t="s">
        <v>31</v>
      </c>
      <c r="D80" s="2" t="s">
        <v>5</v>
      </c>
      <c r="E80" s="2" t="s">
        <v>104</v>
      </c>
      <c r="F80" s="3">
        <v>53</v>
      </c>
      <c r="G80" s="3">
        <v>43</v>
      </c>
      <c r="H80" s="3">
        <v>52</v>
      </c>
      <c r="I80" s="3">
        <v>48</v>
      </c>
      <c r="J80" s="3">
        <f t="shared" si="8"/>
        <v>195</v>
      </c>
      <c r="K80" s="14">
        <v>1</v>
      </c>
    </row>
    <row r="81" spans="1:11">
      <c r="A81" s="2" t="s">
        <v>4</v>
      </c>
      <c r="B81" s="2">
        <v>33040902502</v>
      </c>
      <c r="C81" s="5" t="s">
        <v>32</v>
      </c>
      <c r="D81" s="2" t="s">
        <v>5</v>
      </c>
      <c r="E81" s="2" t="s">
        <v>104</v>
      </c>
      <c r="F81" s="3">
        <v>27</v>
      </c>
      <c r="G81" s="3">
        <v>30</v>
      </c>
      <c r="H81" s="3">
        <v>31</v>
      </c>
      <c r="I81" s="3">
        <v>44</v>
      </c>
      <c r="J81" s="3">
        <f t="shared" si="8"/>
        <v>136</v>
      </c>
      <c r="K81" s="14">
        <v>1</v>
      </c>
    </row>
    <row r="82" spans="1:11">
      <c r="A82" s="2" t="s">
        <v>4</v>
      </c>
      <c r="B82" s="2">
        <v>33040902602</v>
      </c>
      <c r="C82" s="5" t="s">
        <v>33</v>
      </c>
      <c r="D82" s="2" t="s">
        <v>5</v>
      </c>
      <c r="E82" s="2" t="s">
        <v>104</v>
      </c>
      <c r="F82" s="3">
        <v>72</v>
      </c>
      <c r="G82" s="3">
        <v>40</v>
      </c>
      <c r="H82" s="3">
        <v>63</v>
      </c>
      <c r="I82" s="3">
        <v>46</v>
      </c>
      <c r="J82" s="3">
        <f t="shared" si="8"/>
        <v>212</v>
      </c>
      <c r="K82" s="14">
        <v>1</v>
      </c>
    </row>
    <row r="83" spans="1:11">
      <c r="A83" s="2" t="s">
        <v>4</v>
      </c>
      <c r="B83" s="2">
        <v>33040902105</v>
      </c>
      <c r="C83" s="5" t="s">
        <v>30</v>
      </c>
      <c r="D83" s="2" t="s">
        <v>9</v>
      </c>
      <c r="E83" s="2" t="s">
        <v>104</v>
      </c>
      <c r="F83" s="3">
        <v>186</v>
      </c>
      <c r="G83" s="3">
        <v>83</v>
      </c>
      <c r="H83" s="3">
        <v>192</v>
      </c>
      <c r="I83" s="3">
        <v>69</v>
      </c>
      <c r="J83" s="3">
        <f t="shared" si="8"/>
        <v>536</v>
      </c>
      <c r="K83" s="14">
        <v>3</v>
      </c>
    </row>
    <row r="84" spans="1:11">
      <c r="A84" s="2"/>
      <c r="B84" s="2"/>
      <c r="C84" s="5"/>
      <c r="D84" s="2"/>
      <c r="E84" s="2"/>
      <c r="F84" s="3"/>
      <c r="G84" s="3"/>
      <c r="H84" s="3"/>
      <c r="I84" s="3"/>
      <c r="J84" s="3"/>
      <c r="K84" s="13">
        <f>SUM(K76:K83)</f>
        <v>12</v>
      </c>
    </row>
    <row r="85" spans="1:11">
      <c r="A85" s="2" t="s">
        <v>2</v>
      </c>
      <c r="B85" s="2">
        <v>33041000194</v>
      </c>
      <c r="C85" s="5" t="s">
        <v>40</v>
      </c>
      <c r="D85" s="2" t="s">
        <v>10</v>
      </c>
      <c r="E85" s="2" t="s">
        <v>104</v>
      </c>
      <c r="F85" s="3">
        <v>0</v>
      </c>
      <c r="G85" s="3">
        <v>271</v>
      </c>
      <c r="H85" s="3">
        <v>0</v>
      </c>
      <c r="I85" s="3">
        <v>251</v>
      </c>
      <c r="J85" s="3">
        <f t="shared" si="7"/>
        <v>522</v>
      </c>
      <c r="K85" s="14">
        <v>3</v>
      </c>
    </row>
    <row r="86" spans="1:11">
      <c r="A86" s="2" t="s">
        <v>2</v>
      </c>
      <c r="B86" s="2">
        <v>33041000182</v>
      </c>
      <c r="C86" s="5" t="s">
        <v>20</v>
      </c>
      <c r="D86" s="2" t="s">
        <v>5</v>
      </c>
      <c r="E86" s="2" t="s">
        <v>104</v>
      </c>
      <c r="F86" s="3">
        <v>0</v>
      </c>
      <c r="G86" s="3">
        <v>366</v>
      </c>
      <c r="H86" s="3">
        <v>0</v>
      </c>
      <c r="I86" s="3">
        <v>329</v>
      </c>
      <c r="J86" s="3">
        <f t="shared" ref="J86:J92" si="9">SUM(N94+H86+G86+H86+I86)</f>
        <v>695</v>
      </c>
      <c r="K86" s="14">
        <v>3</v>
      </c>
    </row>
    <row r="87" spans="1:11">
      <c r="A87" s="2" t="s">
        <v>2</v>
      </c>
      <c r="B87" s="2">
        <v>33041000140</v>
      </c>
      <c r="C87" s="5" t="s">
        <v>34</v>
      </c>
      <c r="D87" s="2" t="s">
        <v>5</v>
      </c>
      <c r="E87" s="2" t="s">
        <v>104</v>
      </c>
      <c r="F87" s="3">
        <v>0</v>
      </c>
      <c r="G87" s="3">
        <v>459</v>
      </c>
      <c r="H87" s="3">
        <v>0</v>
      </c>
      <c r="I87" s="3">
        <v>455</v>
      </c>
      <c r="J87" s="3">
        <f t="shared" si="9"/>
        <v>914</v>
      </c>
      <c r="K87" s="14">
        <v>4</v>
      </c>
    </row>
    <row r="88" spans="1:11">
      <c r="A88" s="2" t="s">
        <v>2</v>
      </c>
      <c r="B88" s="2">
        <v>33041000142</v>
      </c>
      <c r="C88" s="5" t="s">
        <v>35</v>
      </c>
      <c r="D88" s="2" t="s">
        <v>5</v>
      </c>
      <c r="E88" s="2" t="s">
        <v>104</v>
      </c>
      <c r="F88" s="3">
        <v>0</v>
      </c>
      <c r="G88" s="3">
        <v>287</v>
      </c>
      <c r="H88" s="3">
        <v>0</v>
      </c>
      <c r="I88" s="3">
        <v>298</v>
      </c>
      <c r="J88" s="3">
        <f t="shared" si="9"/>
        <v>585</v>
      </c>
      <c r="K88" s="14">
        <v>3</v>
      </c>
    </row>
    <row r="89" spans="1:11">
      <c r="A89" s="2" t="s">
        <v>2</v>
      </c>
      <c r="B89" s="2">
        <v>33041000143</v>
      </c>
      <c r="C89" s="5" t="s">
        <v>36</v>
      </c>
      <c r="D89" s="2" t="s">
        <v>5</v>
      </c>
      <c r="E89" s="2" t="s">
        <v>104</v>
      </c>
      <c r="F89" s="3">
        <v>121</v>
      </c>
      <c r="G89" s="3">
        <v>30</v>
      </c>
      <c r="H89" s="3">
        <v>84</v>
      </c>
      <c r="I89" s="3">
        <v>32</v>
      </c>
      <c r="J89" s="3">
        <f t="shared" si="9"/>
        <v>230</v>
      </c>
      <c r="K89" s="14">
        <v>1</v>
      </c>
    </row>
    <row r="90" spans="1:11">
      <c r="A90" s="2" t="s">
        <v>2</v>
      </c>
      <c r="B90" s="2">
        <v>33041000184</v>
      </c>
      <c r="C90" s="5" t="s">
        <v>39</v>
      </c>
      <c r="D90" s="2" t="s">
        <v>5</v>
      </c>
      <c r="E90" s="2" t="s">
        <v>104</v>
      </c>
      <c r="F90" s="3">
        <v>140</v>
      </c>
      <c r="G90" s="3">
        <v>55</v>
      </c>
      <c r="H90" s="3">
        <v>104</v>
      </c>
      <c r="I90" s="3">
        <v>68</v>
      </c>
      <c r="J90" s="3">
        <f t="shared" si="9"/>
        <v>331</v>
      </c>
      <c r="K90" s="14">
        <v>2</v>
      </c>
    </row>
    <row r="91" spans="1:11">
      <c r="A91" s="2" t="s">
        <v>2</v>
      </c>
      <c r="B91" s="2">
        <v>33041000166</v>
      </c>
      <c r="C91" s="5" t="s">
        <v>37</v>
      </c>
      <c r="D91" s="2" t="s">
        <v>9</v>
      </c>
      <c r="E91" s="2" t="s">
        <v>104</v>
      </c>
      <c r="F91" s="3">
        <v>264</v>
      </c>
      <c r="G91" s="3">
        <v>0</v>
      </c>
      <c r="H91" s="3">
        <v>265</v>
      </c>
      <c r="I91" s="3">
        <v>0</v>
      </c>
      <c r="J91" s="3">
        <f t="shared" si="9"/>
        <v>530</v>
      </c>
      <c r="K91" s="14">
        <v>3</v>
      </c>
    </row>
    <row r="92" spans="1:11">
      <c r="A92" s="2" t="s">
        <v>2</v>
      </c>
      <c r="B92" s="2">
        <v>33041000167</v>
      </c>
      <c r="C92" s="5" t="s">
        <v>38</v>
      </c>
      <c r="D92" s="2" t="s">
        <v>9</v>
      </c>
      <c r="E92" s="2" t="s">
        <v>104</v>
      </c>
      <c r="F92" s="3">
        <v>281</v>
      </c>
      <c r="G92" s="3">
        <v>0</v>
      </c>
      <c r="H92" s="3">
        <v>262</v>
      </c>
      <c r="I92" s="3">
        <v>1</v>
      </c>
      <c r="J92" s="3">
        <f t="shared" si="9"/>
        <v>525</v>
      </c>
      <c r="K92" s="14">
        <v>3</v>
      </c>
    </row>
    <row r="93" spans="1:11">
      <c r="A93" s="2"/>
      <c r="B93" s="2"/>
      <c r="C93" s="5"/>
      <c r="D93" s="2"/>
      <c r="E93" s="2"/>
      <c r="F93" s="3"/>
      <c r="G93" s="3"/>
      <c r="H93" s="3"/>
      <c r="I93" s="3"/>
      <c r="J93" s="3"/>
      <c r="K93" s="13">
        <f>SUM(K85:K92)</f>
        <v>22</v>
      </c>
    </row>
    <row r="94" spans="1:11">
      <c r="A94" s="2"/>
      <c r="B94" s="2"/>
      <c r="C94" s="5"/>
      <c r="D94" s="2"/>
      <c r="E94" s="2"/>
      <c r="F94" s="3"/>
      <c r="G94" s="3"/>
      <c r="H94" s="3"/>
      <c r="I94" s="3"/>
      <c r="J94" s="3"/>
      <c r="K94" s="15">
        <v>139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66666666666667" bottom="1.6666666666666667" header="0.67" footer="0.17"/>
  <pageSetup paperSize="9" scale="96" fitToWidth="0" fitToHeight="0" orientation="landscape" cellComments="asDisplayed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EDA96-D947-44A7-94FE-6B25D6C136BD}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5-SCHOOL-ABST.csv</vt:lpstr>
      <vt:lpstr>Sheet1</vt:lpstr>
      <vt:lpstr>'5-SCHOOL-ABST.csv'!Print_Area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</dc:creator>
  <cp:lastModifiedBy>DIET</cp:lastModifiedBy>
  <cp:lastPrinted>2022-11-08T08:45:52Z</cp:lastPrinted>
  <dcterms:created xsi:type="dcterms:W3CDTF">2022-05-04T05:22:36Z</dcterms:created>
  <dcterms:modified xsi:type="dcterms:W3CDTF">2022-11-08T09:01:32Z</dcterms:modified>
</cp:coreProperties>
</file>