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hase 1" sheetId="1" r:id="rId1"/>
    <sheet name="Phase 2" sheetId="2" r:id="rId2"/>
    <sheet name="Phase 3" sheetId="3" r:id="rId3"/>
    <sheet name="Phase 4" sheetId="4" r:id="rId4"/>
    <sheet name="Phase 5" sheetId="5" r:id="rId5"/>
    <sheet name="Phase 6" sheetId="6" r:id="rId6"/>
    <sheet name="NEET" sheetId="7" r:id="rId7"/>
  </sheets>
  <definedNames/>
  <calcPr fullCalcOnLoad="1"/>
</workbook>
</file>

<file path=xl/sharedStrings.xml><?xml version="1.0" encoding="utf-8"?>
<sst xmlns="http://schemas.openxmlformats.org/spreadsheetml/2006/main" count="295" uniqueCount="111">
  <si>
    <t>S.No</t>
  </si>
  <si>
    <t>Institution Name</t>
  </si>
  <si>
    <t>Supplied</t>
  </si>
  <si>
    <t>Reallocated</t>
  </si>
  <si>
    <t>Returned</t>
  </si>
  <si>
    <t>Distributed</t>
  </si>
  <si>
    <t>District :</t>
  </si>
  <si>
    <t>Phase 2 Beneficiary Report - Institutionwise</t>
  </si>
  <si>
    <t>Phase 3 Beneficiary Report - Institutionwise</t>
  </si>
  <si>
    <t>Phase 4 Beneficiary Report - Institutionwise</t>
  </si>
  <si>
    <t>Phase 5 Beneficiary Report - Institutionwise</t>
  </si>
  <si>
    <t>Phase 6 Beneficiary Report - Institutionwise</t>
  </si>
  <si>
    <t>Phase 6 NEET Beneficiary Report - Institutionwise</t>
  </si>
  <si>
    <t>DEVALOIS HR. SEC. SCHOOL,    katpadi</t>
  </si>
  <si>
    <t>THE AMBUR CO -OP SUGAR  MILLS  HSS,VADAPUDUPET-635812</t>
  </si>
  <si>
    <t>ANAIKAR ORIENTAL ARABIC HSS, M.C.ROAD, AMBUR-635 802</t>
  </si>
  <si>
    <t>DONBOSCO HR. SEC. SCHOOL, GANDHI NAGAR, VELLORE</t>
  </si>
  <si>
    <t>DOMINIC SAVIO HSS, TIRUPATTUR, VELLORE DISTRICT. 635601.</t>
  </si>
  <si>
    <t>CONCORDIA HSS, C.N.A ROAD, PUDUR, VANIYAMBADI</t>
  </si>
  <si>
    <t>CONCORDIA HSS,NETHAJI ROAD, AMBUR.</t>
  </si>
  <si>
    <t>HINDU HSS, AMBUR-635802</t>
  </si>
  <si>
    <t>NATIONAL HSS, GUDIYATTAM</t>
  </si>
  <si>
    <t>HINDU HSS, VANIYAMBADI</t>
  </si>
  <si>
    <t>THIRUVALLUVAR HIGHER SECONDARY SCHOOL,  PALAMANER  ROAD,  GUDIYATTAM - PIN: 632 602.    VELLORE DIST</t>
  </si>
  <si>
    <t>ISLAMIAH GIRLS HSS, MELVISHARAM</t>
  </si>
  <si>
    <t>Voorhees Hr. Sec. School, Vellore, 632001</t>
  </si>
  <si>
    <t>N.K.M.HR.SEC.SCHOOL, SAINATHAPURAM,  VELLORE</t>
  </si>
  <si>
    <t>C.S.I. GOODLET HSS SHOLINGHUR, CHITTOR ROAD, SHOLINGHUR</t>
  </si>
  <si>
    <t>V.R.V GIRLS  HR. SEC. SCHOOL, MF ROAD RANIPET 632 401 VELLORE DT</t>
  </si>
  <si>
    <t>LITTLE  FLOWER CONVENT GIRLS,HSS,KELLYS ROAD,RANIPET-632401</t>
  </si>
  <si>
    <t>GHSS, VELLAKUTTAI, VANIYAMBADI TALUK 635 752</t>
  </si>
  <si>
    <t>GHSS, CHINNAPALLIKUPPAM</t>
  </si>
  <si>
    <t>TMKV GBHSS, KANGEYANALLUR</t>
  </si>
  <si>
    <t>GOVT. HR. SEC. SCHOOL, RAILWAY STATION RD, VADUGANTHANGAL, KATPADI TALUK 632204</t>
  </si>
  <si>
    <t>GOVT.HR.SEC.SCHOOL, KURUMBERI</t>
  </si>
  <si>
    <t>Govt.Hr.Sec.School Mailpatti,  Gudiyatham Tk</t>
  </si>
  <si>
    <t>GOVT. GIRLS HR. SEC. SCHOOL, THIRUVALAM -632515</t>
  </si>
  <si>
    <t>GHSS, Perampattu PO, Tirupattur tk</t>
  </si>
  <si>
    <t>GHSS, SERKADU</t>
  </si>
  <si>
    <t>GBHSS, Ponnai-632514 Vellore Dist</t>
  </si>
  <si>
    <t>GHSS, ALINJIKUPPAM - 635805,GUDIYATHAM TK., VELLORE DISTRICT</t>
  </si>
  <si>
    <t>GHSS, Bommikuppam PO, TIrupattur Taluk - 635 653 Vellore District</t>
  </si>
  <si>
    <t>GHSS,MADANUR-635804,VELLORE DT.</t>
  </si>
  <si>
    <t>Govt Hr Sec School, Salem Main Road,          koratti</t>
  </si>
  <si>
    <t>GHSS,Vadacheri -635754 Ambur Taluk</t>
  </si>
  <si>
    <t>GOVT GIRLS HIGHER SECONDARY SCHOOL, K.V.KUPPAM</t>
  </si>
  <si>
    <t>GBHSS, MADAVALAM-635653. VELLORE DISTRICT</t>
  </si>
  <si>
    <t>GHSS, Dhasiriyappanur, Mallagunda PO, Nattarampalli, Vaniyambadi Tk</t>
  </si>
  <si>
    <t>GHSS, Ambalur Vaniyambadi Tk    Pin- 635 801.</t>
  </si>
  <si>
    <t xml:space="preserve">GHSS, KUNICHI, TIRUPATTUR TK, VELLOREDT, </t>
  </si>
  <si>
    <t>GOVT.GIRLS HR.SEC.SCHOOL NATTRAMPALLI</t>
  </si>
  <si>
    <t>GOVT.BOYS HR.SEC. SCHOOL, KATPADI</t>
  </si>
  <si>
    <t>GHSS,PONNERI, JOLARPETTAI</t>
  </si>
  <si>
    <t>SRI MEENAKSHI GOVT GIRLS HR SEC SCHOOL TIRUPATTUR</t>
  </si>
  <si>
    <t>GOVT.GIRLS.HR.SEC. SCHOOL, AAYAKARA ST, PERNAMBUT- 635810. VELLORE DIST.</t>
  </si>
  <si>
    <t>GOVERNMENT BOYS HIGHER SECONDARY SCHOOL,NELLOREPET,GUDIYATTAM-632602</t>
  </si>
  <si>
    <t>GGHSS, KATPADI</t>
  </si>
  <si>
    <t>GOVT.ADW HR.SEC.SCHOOL. PERUMUGAI. VELLORE-9</t>
  </si>
  <si>
    <t>Govt.Hr.Sec.School.  Pallavaram, Pin 631002</t>
  </si>
  <si>
    <t>GOVT.HR.SEC.SCJOOL MOSUR, ARAKONAM T.K</t>
  </si>
  <si>
    <t>Govt. Hr.Sec.School ,Valarpuram PO, Arakkonam TK,Vellore DT</t>
  </si>
  <si>
    <t>Govt. Boys Hr. Sec. School , Pallikonda - 635809. , Vellore - Dist.</t>
  </si>
  <si>
    <t>GHSS, KAMMAVANPET</t>
  </si>
  <si>
    <t>GOVT.HR.SEC.SCHOOL,RENDADI. - 631102. VELLORE DISTRICT</t>
  </si>
  <si>
    <t>GOVT. HR. SEC. SCHOOL, VALLIMALAI. 632520</t>
  </si>
  <si>
    <t>GBHSS,KRISHNAMPET, OTCHERI ROAD,ARAKKONAM-631002</t>
  </si>
  <si>
    <t xml:space="preserve">GOVERNMENT HIGHER SECONDARY SCHOOL, MAHENDRAVADI, ARAKKONAM </t>
  </si>
  <si>
    <t>GOVERNMENT  HIGHER  SECONDARY SCHOOL , VIRINCHIPURAM - 632104.</t>
  </si>
  <si>
    <t>GHSS ,KILARASAMPET VELLORE 632312</t>
  </si>
  <si>
    <t>GOVT.HR.SEC.SCHOOL, PUTTUTHAKKU-632517</t>
  </si>
  <si>
    <t>GOVT.BOYS HR.SEC.SCHOOL,KALAVAI - 632506</t>
  </si>
  <si>
    <t>GHSS  KONAVATTAM VELLORE-13.</t>
  </si>
  <si>
    <t>Govt.ADW.Boys.Hr.Sec.School. Arakkonam</t>
  </si>
  <si>
    <t>V.K.V.M. GOVT GIRLS HIGHER SECONDARY SCHOOL, VELAPADI, VELLORE 632 001</t>
  </si>
  <si>
    <t>Govt ADW Hr. Sec. School, Karai, Ranipet</t>
  </si>
  <si>
    <t xml:space="preserve">Govt.Girls Higher Secondary School, Nemili - 631051   </t>
  </si>
  <si>
    <t>GOVT GIRLS HR SEC SCHOOL, BANAVARAM KAVERIPAKKAM ROAD BANAVARAM-632505</t>
  </si>
  <si>
    <t>GOVT.BOYS.HR.SEC. SCHOOL, ARCOT, VELLORE DT- 632503</t>
  </si>
  <si>
    <t>Govt.A.D.W.Hr.Sec.School, Alamelumangapuram, Vellore-9</t>
  </si>
  <si>
    <t>GOVT BOYS HR SEC SCHOOL BANAVARAM ,SHOLINGHUR ROAD,BANAVARAM 6325025</t>
  </si>
  <si>
    <t>GOVT.BOYS HR.SEC.SCHOOL, ANAICUT -632101</t>
  </si>
  <si>
    <t>GOVT HR. SEC. SCHOOL,SATHUVACHARI,Vellore-632009</t>
  </si>
  <si>
    <t>GOVT.BOYS.H.SEC.SCHOOL, KAVERIPAKKAM.</t>
  </si>
  <si>
    <t>GOVT. BOYS HR. SEC. SCHOOL,ODUGATHUR, VELLORE 632 103</t>
  </si>
  <si>
    <t>GOVT.HR.SEC.SCHOOL  GUDALORE-632510</t>
  </si>
  <si>
    <t>THE HEADMASTER GOVT. HR. SEC. SCHOOL,   PENNATHUR</t>
  </si>
  <si>
    <t>GOVT HR SEC SCHOOL THORAPADI     VELLORE- 632 002</t>
  </si>
  <si>
    <t>GOVERNMENT MUSLIM HIGHER SECONDARY SCHOOL,ROUNDTANA, VELLORE-632 001</t>
  </si>
  <si>
    <t>GBHSS  TIMIRI-632 512,                Vellore Dt.,</t>
  </si>
  <si>
    <t>Govt Boys HSS, NO.33 RAILWAY STATION ROAD,RANIPET 632 401</t>
  </si>
  <si>
    <t>GOVT.GIRLS HR. SEC. SCHOOL, ODUGATHUR ,VELLORE DIST 632103</t>
  </si>
  <si>
    <t>GOVERNMENT HIGHER SECONDARY SCHOOL - KANIYAMBADI , VELLORE DT</t>
  </si>
  <si>
    <t>GOVT. HR. SEC. SCHOOL , VALAPANDAL , Arcot Taluk, 632318 VELLORE DIST.,</t>
  </si>
  <si>
    <t>GOVERNMENT BOYS H SECONDARY SCHOOL VANNIVEDU WALAJAPET</t>
  </si>
  <si>
    <t>EVRN GGHSS  VELLORE</t>
  </si>
  <si>
    <t>GOVT. GIRLS HR. SEC. SCHOOL, WALAJAPET. 632513 VELLORE DIST</t>
  </si>
  <si>
    <t>Govt.Hr.Sec.School Valaiyathur,  Arcot</t>
  </si>
  <si>
    <t>Govt.Hr.Sec.School Mudur Arakkonam</t>
  </si>
  <si>
    <t>Govt.Hr.Sec.School Melapulam</t>
  </si>
  <si>
    <t>Govt.Girls.Hr.Sec.School Poigai</t>
  </si>
  <si>
    <t xml:space="preserve">Govt.Girls.Hr.Sec.School Gajalnaickenpatti </t>
  </si>
  <si>
    <t>Govt.Hr.Sec.School T.T.Mottur Gudiyattam</t>
  </si>
  <si>
    <t xml:space="preserve">Govt.Hr.Sec.School Gajalnaickenpatti </t>
  </si>
  <si>
    <t>GOVT. HR. SEC. SCHOOL, MELPATTI-635805,9443906628</t>
  </si>
  <si>
    <t>Govt. Hr.Sec.School,Devalapuram-635802</t>
  </si>
  <si>
    <t>GOVT. HR. SEC. SCHOOL, NATRAMPALLI TALUK, JOLARPET POST-635854-NATTARAMPALLI-VELLORE</t>
  </si>
  <si>
    <t>Govt Higher Secondary school, KETHANDAPATTI-635815</t>
  </si>
  <si>
    <t>Balance</t>
  </si>
  <si>
    <t>Total</t>
  </si>
  <si>
    <t>Vellore</t>
  </si>
  <si>
    <t>Phase I Beneficiary Report - Institution wise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</si>
</sst>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0" fillId="0" borderId="12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4">
      <selection activeCell="B2" sqref="B2"/>
    </sheetView>
  </sheetViews>
  <sheetFormatPr defaultColWidth="9.140625" defaultRowHeight="15"/>
  <cols>
    <col min="1" max="1" width="8.28125" style="0" bestFit="1" customWidth="1"/>
    <col min="2" max="2" width="37.421875" style="0" customWidth="1"/>
    <col min="3" max="3" width="11.57421875" style="0" customWidth="1"/>
    <col min="4" max="4" width="12.57421875" style="0" customWidth="1"/>
    <col min="5" max="5" width="10.7109375" style="0" customWidth="1"/>
    <col min="6" max="6" width="12.57421875" style="0" customWidth="1"/>
    <col min="7" max="8" width="0" style="0" hidden="1" customWidth="1"/>
    <col min="9" max="9" width="9.57421875" style="0" customWidth="1"/>
  </cols>
  <sheetData>
    <row r="1" spans="2:5" ht="28.5" customHeight="1">
      <c r="B1" s="29" t="s">
        <v>110</v>
      </c>
      <c r="C1" s="29"/>
      <c r="D1" s="29"/>
      <c r="E1" s="29"/>
    </row>
    <row r="2" spans="1:19" ht="27" customHeight="1">
      <c r="A2" s="30" t="s">
        <v>6</v>
      </c>
      <c r="B2" s="31" t="s">
        <v>109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9" ht="15">
      <c r="A3" s="1" t="s">
        <v>0</v>
      </c>
      <c r="B3" s="1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5"/>
      <c r="H3" s="5"/>
      <c r="I3" s="7" t="s">
        <v>107</v>
      </c>
    </row>
    <row r="4" spans="1:19" ht="49.5" customHeight="1">
      <c r="A4" s="25">
        <v>1</v>
      </c>
      <c r="B4" s="10" t="s">
        <v>19</v>
      </c>
      <c r="C4" s="9">
        <v>248</v>
      </c>
      <c r="D4" s="9"/>
      <c r="E4" s="9">
        <v>0</v>
      </c>
      <c r="F4" s="9">
        <v>115</v>
      </c>
      <c r="G4" s="9">
        <f aca="true" t="shared" si="0" ref="G4:G21">SUM(C4+D4)</f>
        <v>248</v>
      </c>
      <c r="H4" s="9">
        <f aca="true" t="shared" si="1" ref="H4:H21">SUM(E4+F4)</f>
        <v>115</v>
      </c>
      <c r="I4" s="9">
        <f aca="true" t="shared" si="2" ref="I4:I21">SUM(G4-H4)</f>
        <v>133</v>
      </c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49.5" customHeight="1">
      <c r="A5" s="25">
        <v>2</v>
      </c>
      <c r="B5" s="10" t="s">
        <v>69</v>
      </c>
      <c r="C5" s="9">
        <v>134</v>
      </c>
      <c r="D5" s="9"/>
      <c r="E5" s="9">
        <v>1</v>
      </c>
      <c r="F5" s="9">
        <v>132</v>
      </c>
      <c r="G5" s="9">
        <f t="shared" si="0"/>
        <v>134</v>
      </c>
      <c r="H5" s="9">
        <f t="shared" si="1"/>
        <v>133</v>
      </c>
      <c r="I5" s="9">
        <f t="shared" si="2"/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49.5" customHeight="1">
      <c r="A6" s="25">
        <v>3</v>
      </c>
      <c r="B6" s="10" t="s">
        <v>83</v>
      </c>
      <c r="C6" s="9">
        <v>182</v>
      </c>
      <c r="D6" s="9"/>
      <c r="E6" s="9">
        <v>2</v>
      </c>
      <c r="F6" s="9">
        <v>179</v>
      </c>
      <c r="G6" s="9">
        <f t="shared" si="0"/>
        <v>182</v>
      </c>
      <c r="H6" s="9">
        <f t="shared" si="1"/>
        <v>181</v>
      </c>
      <c r="I6" s="9">
        <f t="shared" si="2"/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49.5" customHeight="1">
      <c r="A7" s="25">
        <v>4</v>
      </c>
      <c r="B7" s="10" t="s">
        <v>21</v>
      </c>
      <c r="C7" s="9">
        <v>438</v>
      </c>
      <c r="D7" s="9"/>
      <c r="E7" s="9">
        <v>6</v>
      </c>
      <c r="F7" s="9">
        <v>420</v>
      </c>
      <c r="G7" s="9">
        <f t="shared" si="0"/>
        <v>438</v>
      </c>
      <c r="H7" s="9">
        <f t="shared" si="1"/>
        <v>426</v>
      </c>
      <c r="I7" s="9">
        <f t="shared" si="2"/>
        <v>12</v>
      </c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49.5" customHeight="1">
      <c r="A8" s="25">
        <v>5</v>
      </c>
      <c r="B8" s="10" t="s">
        <v>52</v>
      </c>
      <c r="C8" s="9">
        <v>281</v>
      </c>
      <c r="D8" s="9"/>
      <c r="E8" s="9">
        <v>0</v>
      </c>
      <c r="F8" s="9">
        <v>270</v>
      </c>
      <c r="G8" s="9">
        <f t="shared" si="0"/>
        <v>281</v>
      </c>
      <c r="H8" s="9">
        <f t="shared" si="1"/>
        <v>270</v>
      </c>
      <c r="I8" s="9">
        <f t="shared" si="2"/>
        <v>11</v>
      </c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49.5" customHeight="1">
      <c r="A9" s="25">
        <v>6</v>
      </c>
      <c r="B9" s="10" t="s">
        <v>49</v>
      </c>
      <c r="C9" s="9">
        <v>212</v>
      </c>
      <c r="D9" s="9"/>
      <c r="E9" s="9">
        <v>0</v>
      </c>
      <c r="F9" s="9">
        <v>206</v>
      </c>
      <c r="G9" s="9">
        <f t="shared" si="0"/>
        <v>212</v>
      </c>
      <c r="H9" s="9">
        <f t="shared" si="1"/>
        <v>206</v>
      </c>
      <c r="I9" s="9">
        <f t="shared" si="2"/>
        <v>6</v>
      </c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49.5" customHeight="1">
      <c r="A10" s="25">
        <v>7</v>
      </c>
      <c r="B10" s="10" t="s">
        <v>37</v>
      </c>
      <c r="C10" s="9">
        <v>99</v>
      </c>
      <c r="D10" s="9"/>
      <c r="E10" s="9">
        <v>2</v>
      </c>
      <c r="F10" s="9">
        <v>95</v>
      </c>
      <c r="G10" s="9">
        <f t="shared" si="0"/>
        <v>99</v>
      </c>
      <c r="H10" s="9">
        <f t="shared" si="1"/>
        <v>97</v>
      </c>
      <c r="I10" s="9">
        <f t="shared" si="2"/>
        <v>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49.5" customHeight="1">
      <c r="A11" s="25">
        <v>8</v>
      </c>
      <c r="B11" s="10" t="s">
        <v>46</v>
      </c>
      <c r="C11" s="9">
        <v>173</v>
      </c>
      <c r="D11" s="9"/>
      <c r="E11" s="9">
        <v>0</v>
      </c>
      <c r="F11" s="9">
        <v>172</v>
      </c>
      <c r="G11" s="9">
        <f t="shared" si="0"/>
        <v>173</v>
      </c>
      <c r="H11" s="9">
        <f t="shared" si="1"/>
        <v>172</v>
      </c>
      <c r="I11" s="9">
        <f t="shared" si="2"/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49.5" customHeight="1">
      <c r="A12" s="25">
        <v>9</v>
      </c>
      <c r="B12" s="10" t="s">
        <v>60</v>
      </c>
      <c r="C12" s="9">
        <v>68</v>
      </c>
      <c r="D12" s="9"/>
      <c r="E12" s="9">
        <v>0</v>
      </c>
      <c r="F12" s="9">
        <v>66</v>
      </c>
      <c r="G12" s="9">
        <f t="shared" si="0"/>
        <v>68</v>
      </c>
      <c r="H12" s="9">
        <f t="shared" si="1"/>
        <v>66</v>
      </c>
      <c r="I12" s="9">
        <f t="shared" si="2"/>
        <v>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49.5" customHeight="1">
      <c r="A13" s="25">
        <v>10</v>
      </c>
      <c r="B13" s="10" t="s">
        <v>77</v>
      </c>
      <c r="C13" s="9">
        <v>156</v>
      </c>
      <c r="D13" s="9"/>
      <c r="E13" s="9">
        <v>0</v>
      </c>
      <c r="F13" s="9">
        <v>152</v>
      </c>
      <c r="G13" s="9">
        <f t="shared" si="0"/>
        <v>156</v>
      </c>
      <c r="H13" s="9">
        <f t="shared" si="1"/>
        <v>152</v>
      </c>
      <c r="I13" s="9">
        <f t="shared" si="2"/>
        <v>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49.5" customHeight="1">
      <c r="A14" s="25">
        <v>11</v>
      </c>
      <c r="B14" s="10" t="s">
        <v>33</v>
      </c>
      <c r="C14" s="9">
        <v>84</v>
      </c>
      <c r="D14" s="9"/>
      <c r="E14" s="9">
        <v>0</v>
      </c>
      <c r="F14" s="9">
        <v>81</v>
      </c>
      <c r="G14" s="9">
        <f t="shared" si="0"/>
        <v>84</v>
      </c>
      <c r="H14" s="9">
        <f t="shared" si="1"/>
        <v>81</v>
      </c>
      <c r="I14" s="9">
        <f t="shared" si="2"/>
        <v>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49.5" customHeight="1">
      <c r="A15" s="25">
        <v>12</v>
      </c>
      <c r="B15" s="10" t="s">
        <v>88</v>
      </c>
      <c r="C15" s="9">
        <v>213</v>
      </c>
      <c r="D15" s="9"/>
      <c r="E15" s="9">
        <v>1</v>
      </c>
      <c r="F15" s="9">
        <v>210</v>
      </c>
      <c r="G15" s="9">
        <f t="shared" si="0"/>
        <v>213</v>
      </c>
      <c r="H15" s="9">
        <f t="shared" si="1"/>
        <v>211</v>
      </c>
      <c r="I15" s="9">
        <f t="shared" si="2"/>
        <v>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49.5" customHeight="1">
      <c r="A16" s="25">
        <v>13</v>
      </c>
      <c r="B16" s="10" t="s">
        <v>63</v>
      </c>
      <c r="C16" s="9">
        <v>106</v>
      </c>
      <c r="D16" s="9"/>
      <c r="E16" s="9">
        <v>0</v>
      </c>
      <c r="F16" s="9">
        <v>105</v>
      </c>
      <c r="G16" s="9">
        <f t="shared" si="0"/>
        <v>106</v>
      </c>
      <c r="H16" s="9">
        <f t="shared" si="1"/>
        <v>105</v>
      </c>
      <c r="I16" s="9">
        <f t="shared" si="2"/>
        <v>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49.5" customHeight="1">
      <c r="A17" s="25">
        <v>14</v>
      </c>
      <c r="B17" s="10" t="s">
        <v>28</v>
      </c>
      <c r="C17" s="9">
        <v>349</v>
      </c>
      <c r="D17" s="9"/>
      <c r="E17" s="9">
        <v>0</v>
      </c>
      <c r="F17" s="9">
        <v>334</v>
      </c>
      <c r="G17" s="9">
        <f t="shared" si="0"/>
        <v>349</v>
      </c>
      <c r="H17" s="9">
        <f t="shared" si="1"/>
        <v>334</v>
      </c>
      <c r="I17" s="9">
        <f t="shared" si="2"/>
        <v>15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49.5" customHeight="1">
      <c r="A18" s="25">
        <v>15</v>
      </c>
      <c r="B18" s="10" t="s">
        <v>89</v>
      </c>
      <c r="C18" s="9">
        <v>221</v>
      </c>
      <c r="D18" s="9"/>
      <c r="E18" s="9">
        <v>0</v>
      </c>
      <c r="F18" s="9">
        <v>200</v>
      </c>
      <c r="G18" s="9">
        <f t="shared" si="0"/>
        <v>221</v>
      </c>
      <c r="H18" s="9">
        <f t="shared" si="1"/>
        <v>200</v>
      </c>
      <c r="I18" s="9">
        <f t="shared" si="2"/>
        <v>21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49.5" customHeight="1">
      <c r="A19" s="25">
        <v>16</v>
      </c>
      <c r="B19" s="10" t="s">
        <v>80</v>
      </c>
      <c r="C19" s="9">
        <v>167</v>
      </c>
      <c r="D19" s="9"/>
      <c r="E19" s="9">
        <v>0</v>
      </c>
      <c r="F19" s="9">
        <v>162</v>
      </c>
      <c r="G19" s="9">
        <f t="shared" si="0"/>
        <v>167</v>
      </c>
      <c r="H19" s="9">
        <f t="shared" si="1"/>
        <v>162</v>
      </c>
      <c r="I19" s="9">
        <f t="shared" si="2"/>
        <v>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49.5" customHeight="1">
      <c r="A20" s="26">
        <v>17</v>
      </c>
      <c r="B20" s="22" t="s">
        <v>87</v>
      </c>
      <c r="C20" s="23">
        <v>206</v>
      </c>
      <c r="D20" s="23"/>
      <c r="E20" s="23">
        <v>11</v>
      </c>
      <c r="F20" s="23">
        <v>243</v>
      </c>
      <c r="G20" s="23">
        <f t="shared" si="0"/>
        <v>206</v>
      </c>
      <c r="H20" s="23">
        <f t="shared" si="1"/>
        <v>254</v>
      </c>
      <c r="I20" s="23">
        <f t="shared" si="2"/>
        <v>-48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49.5" customHeight="1">
      <c r="A21" s="25">
        <v>18</v>
      </c>
      <c r="B21" s="10" t="s">
        <v>30</v>
      </c>
      <c r="C21" s="9">
        <v>61</v>
      </c>
      <c r="D21" s="9"/>
      <c r="E21" s="9">
        <v>3</v>
      </c>
      <c r="F21" s="9">
        <v>57</v>
      </c>
      <c r="G21" s="9">
        <f t="shared" si="0"/>
        <v>61</v>
      </c>
      <c r="H21" s="9">
        <f t="shared" si="1"/>
        <v>60</v>
      </c>
      <c r="I21" s="9">
        <f t="shared" si="2"/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49.5" customHeight="1">
      <c r="A22" s="25">
        <v>19</v>
      </c>
      <c r="B22" s="10" t="s">
        <v>72</v>
      </c>
      <c r="C22" s="9">
        <v>143</v>
      </c>
      <c r="D22" s="9"/>
      <c r="E22" s="9">
        <v>0</v>
      </c>
      <c r="F22" s="9">
        <v>138</v>
      </c>
      <c r="G22" s="9">
        <f aca="true" t="shared" si="3" ref="G22:G41">SUM(C22+D22)</f>
        <v>143</v>
      </c>
      <c r="H22" s="9">
        <f aca="true" t="shared" si="4" ref="H22:H41">SUM(E22+F22)</f>
        <v>138</v>
      </c>
      <c r="I22" s="9">
        <f aca="true" t="shared" si="5" ref="I22:I41">SUM(G22-H22)</f>
        <v>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49.5" customHeight="1">
      <c r="A23" s="25">
        <v>20</v>
      </c>
      <c r="B23" s="10" t="s">
        <v>90</v>
      </c>
      <c r="C23" s="9">
        <v>222</v>
      </c>
      <c r="D23" s="9"/>
      <c r="E23" s="9">
        <v>0</v>
      </c>
      <c r="F23" s="9">
        <v>210</v>
      </c>
      <c r="G23" s="9">
        <f t="shared" si="3"/>
        <v>222</v>
      </c>
      <c r="H23" s="9">
        <f t="shared" si="4"/>
        <v>210</v>
      </c>
      <c r="I23" s="9">
        <f t="shared" si="5"/>
        <v>12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49.5" customHeight="1">
      <c r="A24" s="25">
        <v>21</v>
      </c>
      <c r="B24" s="10" t="s">
        <v>57</v>
      </c>
      <c r="C24" s="9">
        <v>136</v>
      </c>
      <c r="D24" s="9"/>
      <c r="E24" s="9">
        <v>0</v>
      </c>
      <c r="F24" s="9">
        <v>25</v>
      </c>
      <c r="G24" s="9">
        <f t="shared" si="3"/>
        <v>136</v>
      </c>
      <c r="H24" s="9">
        <f t="shared" si="4"/>
        <v>25</v>
      </c>
      <c r="I24" s="9">
        <f t="shared" si="5"/>
        <v>111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49.5" customHeight="1">
      <c r="A25" s="25">
        <v>22</v>
      </c>
      <c r="B25" s="10" t="s">
        <v>31</v>
      </c>
      <c r="C25" s="9">
        <v>63</v>
      </c>
      <c r="D25" s="9"/>
      <c r="E25" s="9">
        <v>4</v>
      </c>
      <c r="F25" s="9">
        <v>53</v>
      </c>
      <c r="G25" s="9">
        <f t="shared" si="3"/>
        <v>63</v>
      </c>
      <c r="H25" s="9">
        <f t="shared" si="4"/>
        <v>57</v>
      </c>
      <c r="I25" s="9">
        <f t="shared" si="5"/>
        <v>6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49.5" customHeight="1">
      <c r="A26" s="25">
        <v>23</v>
      </c>
      <c r="B26" s="10" t="s">
        <v>48</v>
      </c>
      <c r="C26" s="9">
        <v>182</v>
      </c>
      <c r="D26" s="9"/>
      <c r="E26" s="9">
        <v>2</v>
      </c>
      <c r="F26" s="9">
        <v>175</v>
      </c>
      <c r="G26" s="9">
        <f t="shared" si="3"/>
        <v>182</v>
      </c>
      <c r="H26" s="9">
        <f t="shared" si="4"/>
        <v>177</v>
      </c>
      <c r="I26" s="9">
        <f t="shared" si="5"/>
        <v>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49.5" customHeight="1">
      <c r="A27" s="25">
        <v>24</v>
      </c>
      <c r="B27" s="10" t="s">
        <v>41</v>
      </c>
      <c r="C27" s="9">
        <v>136</v>
      </c>
      <c r="D27" s="9"/>
      <c r="E27" s="9">
        <v>8</v>
      </c>
      <c r="F27" s="9">
        <v>126</v>
      </c>
      <c r="G27" s="9">
        <f t="shared" si="3"/>
        <v>136</v>
      </c>
      <c r="H27" s="9">
        <f t="shared" si="4"/>
        <v>134</v>
      </c>
      <c r="I27" s="9">
        <f t="shared" si="5"/>
        <v>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49.5" customHeight="1">
      <c r="A28" s="25">
        <v>25</v>
      </c>
      <c r="B28" s="10" t="s">
        <v>79</v>
      </c>
      <c r="C28" s="9">
        <v>162</v>
      </c>
      <c r="D28" s="9"/>
      <c r="E28" s="9">
        <v>0</v>
      </c>
      <c r="F28" s="9">
        <v>158</v>
      </c>
      <c r="G28" s="9">
        <f t="shared" si="3"/>
        <v>162</v>
      </c>
      <c r="H28" s="9">
        <f t="shared" si="4"/>
        <v>158</v>
      </c>
      <c r="I28" s="9">
        <f t="shared" si="5"/>
        <v>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49.5" customHeight="1">
      <c r="A29" s="25">
        <v>26</v>
      </c>
      <c r="B29" s="10" t="s">
        <v>36</v>
      </c>
      <c r="C29" s="9">
        <v>95</v>
      </c>
      <c r="D29" s="9"/>
      <c r="E29" s="9">
        <v>6</v>
      </c>
      <c r="F29" s="9">
        <v>88</v>
      </c>
      <c r="G29" s="9">
        <f t="shared" si="3"/>
        <v>95</v>
      </c>
      <c r="H29" s="9">
        <f t="shared" si="4"/>
        <v>94</v>
      </c>
      <c r="I29" s="9">
        <f t="shared" si="5"/>
        <v>1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49.5" customHeight="1">
      <c r="A30" s="25">
        <v>27</v>
      </c>
      <c r="B30" s="10" t="s">
        <v>18</v>
      </c>
      <c r="C30" s="9">
        <v>235</v>
      </c>
      <c r="D30" s="9"/>
      <c r="E30" s="9">
        <v>0</v>
      </c>
      <c r="F30" s="9">
        <v>220</v>
      </c>
      <c r="G30" s="9">
        <f t="shared" si="3"/>
        <v>235</v>
      </c>
      <c r="H30" s="9">
        <f t="shared" si="4"/>
        <v>220</v>
      </c>
      <c r="I30" s="9">
        <f t="shared" si="5"/>
        <v>15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49.5" customHeight="1">
      <c r="A31" s="25">
        <v>28</v>
      </c>
      <c r="B31" s="10" t="s">
        <v>26</v>
      </c>
      <c r="C31" s="9">
        <v>246</v>
      </c>
      <c r="D31" s="9"/>
      <c r="E31" s="9">
        <v>0</v>
      </c>
      <c r="F31" s="9">
        <v>245</v>
      </c>
      <c r="G31" s="9">
        <f t="shared" si="3"/>
        <v>246</v>
      </c>
      <c r="H31" s="9">
        <f t="shared" si="4"/>
        <v>245</v>
      </c>
      <c r="I31" s="9">
        <f t="shared" si="5"/>
        <v>1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49.5" customHeight="1">
      <c r="A32" s="25">
        <v>29</v>
      </c>
      <c r="B32" s="10" t="s">
        <v>50</v>
      </c>
      <c r="C32" s="9">
        <v>213</v>
      </c>
      <c r="D32" s="9"/>
      <c r="E32" s="9">
        <v>10</v>
      </c>
      <c r="F32" s="9">
        <v>202</v>
      </c>
      <c r="G32" s="9">
        <f t="shared" si="3"/>
        <v>213</v>
      </c>
      <c r="H32" s="9">
        <f t="shared" si="4"/>
        <v>212</v>
      </c>
      <c r="I32" s="9">
        <f t="shared" si="5"/>
        <v>1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49.5" customHeight="1">
      <c r="A33" s="25">
        <v>30</v>
      </c>
      <c r="B33" s="10" t="s">
        <v>86</v>
      </c>
      <c r="C33" s="9">
        <v>200</v>
      </c>
      <c r="D33" s="9"/>
      <c r="E33" s="9">
        <v>0</v>
      </c>
      <c r="F33" s="9">
        <v>197</v>
      </c>
      <c r="G33" s="9">
        <f t="shared" si="3"/>
        <v>200</v>
      </c>
      <c r="H33" s="9">
        <f t="shared" si="4"/>
        <v>197</v>
      </c>
      <c r="I33" s="9">
        <f t="shared" si="5"/>
        <v>3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49.5" customHeight="1">
      <c r="A34" s="26">
        <v>31</v>
      </c>
      <c r="B34" s="22" t="s">
        <v>45</v>
      </c>
      <c r="C34" s="23">
        <v>165</v>
      </c>
      <c r="D34" s="23"/>
      <c r="E34" s="23">
        <v>12</v>
      </c>
      <c r="F34" s="23">
        <v>161</v>
      </c>
      <c r="G34" s="23">
        <f t="shared" si="3"/>
        <v>165</v>
      </c>
      <c r="H34" s="23">
        <f t="shared" si="4"/>
        <v>173</v>
      </c>
      <c r="I34" s="23">
        <f t="shared" si="5"/>
        <v>-8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49.5" customHeight="1">
      <c r="A35" s="25">
        <v>32</v>
      </c>
      <c r="B35" s="10" t="s">
        <v>27</v>
      </c>
      <c r="C35" s="9">
        <v>275</v>
      </c>
      <c r="D35" s="9"/>
      <c r="E35" s="9">
        <v>9</v>
      </c>
      <c r="F35" s="9">
        <v>265</v>
      </c>
      <c r="G35" s="9">
        <f t="shared" si="3"/>
        <v>275</v>
      </c>
      <c r="H35" s="9">
        <f t="shared" si="4"/>
        <v>274</v>
      </c>
      <c r="I35" s="9">
        <f t="shared" si="5"/>
        <v>1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49.5" customHeight="1">
      <c r="A36" s="25">
        <v>33</v>
      </c>
      <c r="B36" s="10" t="s">
        <v>34</v>
      </c>
      <c r="C36" s="9">
        <v>84</v>
      </c>
      <c r="D36" s="9"/>
      <c r="E36" s="9">
        <v>0</v>
      </c>
      <c r="F36" s="9">
        <v>80</v>
      </c>
      <c r="G36" s="9">
        <f t="shared" si="3"/>
        <v>84</v>
      </c>
      <c r="H36" s="9">
        <f t="shared" si="4"/>
        <v>80</v>
      </c>
      <c r="I36" s="9">
        <f t="shared" si="5"/>
        <v>4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49.5" customHeight="1">
      <c r="A37" s="25">
        <v>34</v>
      </c>
      <c r="B37" s="10" t="s">
        <v>14</v>
      </c>
      <c r="C37" s="9">
        <v>65</v>
      </c>
      <c r="D37" s="9"/>
      <c r="E37" s="9">
        <v>0</v>
      </c>
      <c r="F37" s="9">
        <v>59</v>
      </c>
      <c r="G37" s="9">
        <f t="shared" si="3"/>
        <v>65</v>
      </c>
      <c r="H37" s="9">
        <f t="shared" si="4"/>
        <v>59</v>
      </c>
      <c r="I37" s="9">
        <f t="shared" si="5"/>
        <v>6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49.5" customHeight="1">
      <c r="A38" s="25">
        <v>35</v>
      </c>
      <c r="B38" s="10" t="s">
        <v>32</v>
      </c>
      <c r="C38" s="9">
        <v>77</v>
      </c>
      <c r="D38" s="9"/>
      <c r="E38" s="9">
        <v>1</v>
      </c>
      <c r="F38" s="9">
        <v>75</v>
      </c>
      <c r="G38" s="9">
        <f t="shared" si="3"/>
        <v>77</v>
      </c>
      <c r="H38" s="9">
        <f t="shared" si="4"/>
        <v>76</v>
      </c>
      <c r="I38" s="9">
        <f t="shared" si="5"/>
        <v>1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49.5" customHeight="1">
      <c r="A39" s="25">
        <v>36</v>
      </c>
      <c r="B39" s="10" t="s">
        <v>84</v>
      </c>
      <c r="C39" s="9">
        <v>186</v>
      </c>
      <c r="D39" s="9"/>
      <c r="E39" s="9">
        <v>1</v>
      </c>
      <c r="F39" s="9">
        <v>183</v>
      </c>
      <c r="G39" s="9">
        <f t="shared" si="3"/>
        <v>186</v>
      </c>
      <c r="H39" s="9">
        <f t="shared" si="4"/>
        <v>184</v>
      </c>
      <c r="I39" s="9">
        <f t="shared" si="5"/>
        <v>2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49.5" customHeight="1">
      <c r="A40" s="25">
        <v>37</v>
      </c>
      <c r="B40" s="10" t="s">
        <v>61</v>
      </c>
      <c r="C40" s="9">
        <v>79</v>
      </c>
      <c r="D40" s="9"/>
      <c r="E40" s="9">
        <v>0</v>
      </c>
      <c r="F40" s="9">
        <v>78</v>
      </c>
      <c r="G40" s="9">
        <f t="shared" si="3"/>
        <v>79</v>
      </c>
      <c r="H40" s="9">
        <f t="shared" si="4"/>
        <v>78</v>
      </c>
      <c r="I40" s="9">
        <f t="shared" si="5"/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49.5" customHeight="1">
      <c r="A41" s="25">
        <v>38</v>
      </c>
      <c r="B41" s="10" t="s">
        <v>65</v>
      </c>
      <c r="C41" s="9">
        <v>107</v>
      </c>
      <c r="D41" s="9"/>
      <c r="E41" s="9">
        <v>0</v>
      </c>
      <c r="F41" s="9">
        <v>104</v>
      </c>
      <c r="G41" s="9">
        <f t="shared" si="3"/>
        <v>107</v>
      </c>
      <c r="H41" s="9">
        <f t="shared" si="4"/>
        <v>104</v>
      </c>
      <c r="I41" s="9">
        <f t="shared" si="5"/>
        <v>3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49.5" customHeight="1">
      <c r="A42" s="25">
        <v>39</v>
      </c>
      <c r="B42" s="10" t="s">
        <v>58</v>
      </c>
      <c r="C42" s="9">
        <v>54</v>
      </c>
      <c r="D42" s="9"/>
      <c r="E42" s="9">
        <v>0</v>
      </c>
      <c r="F42" s="9">
        <v>53</v>
      </c>
      <c r="G42" s="9">
        <f aca="true" t="shared" si="6" ref="G42:G55">SUM(C42+D42)</f>
        <v>54</v>
      </c>
      <c r="H42" s="9">
        <f aca="true" t="shared" si="7" ref="H42:H55">SUM(E42+F42)</f>
        <v>53</v>
      </c>
      <c r="I42" s="9">
        <f aca="true" t="shared" si="8" ref="I42:I55">SUM(G42-H42)</f>
        <v>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49.5" customHeight="1">
      <c r="A43" s="25">
        <v>40</v>
      </c>
      <c r="B43" s="10" t="s">
        <v>47</v>
      </c>
      <c r="C43" s="9">
        <v>181</v>
      </c>
      <c r="D43" s="9"/>
      <c r="E43" s="9">
        <v>23</v>
      </c>
      <c r="F43" s="9">
        <v>157</v>
      </c>
      <c r="G43" s="9">
        <f t="shared" si="6"/>
        <v>181</v>
      </c>
      <c r="H43" s="9">
        <f t="shared" si="7"/>
        <v>180</v>
      </c>
      <c r="I43" s="9">
        <f t="shared" si="8"/>
        <v>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49.5" customHeight="1">
      <c r="A44" s="25">
        <v>41</v>
      </c>
      <c r="B44" s="10" t="s">
        <v>38</v>
      </c>
      <c r="C44" s="9">
        <v>115</v>
      </c>
      <c r="D44" s="9"/>
      <c r="E44" s="9">
        <v>4</v>
      </c>
      <c r="F44" s="9">
        <v>109</v>
      </c>
      <c r="G44" s="9">
        <f t="shared" si="6"/>
        <v>115</v>
      </c>
      <c r="H44" s="9">
        <f t="shared" si="7"/>
        <v>113</v>
      </c>
      <c r="I44" s="9">
        <f t="shared" si="8"/>
        <v>2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49.5" customHeight="1">
      <c r="A45" s="25">
        <v>42</v>
      </c>
      <c r="B45" s="10" t="s">
        <v>20</v>
      </c>
      <c r="C45" s="9">
        <v>282</v>
      </c>
      <c r="D45" s="9"/>
      <c r="E45" s="9">
        <v>0</v>
      </c>
      <c r="F45" s="9">
        <v>4</v>
      </c>
      <c r="G45" s="9">
        <f t="shared" si="6"/>
        <v>282</v>
      </c>
      <c r="H45" s="9">
        <f t="shared" si="7"/>
        <v>4</v>
      </c>
      <c r="I45" s="9">
        <f t="shared" si="8"/>
        <v>278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49.5" customHeight="1">
      <c r="A46" s="25">
        <v>43</v>
      </c>
      <c r="B46" s="10" t="s">
        <v>85</v>
      </c>
      <c r="C46" s="9">
        <v>188</v>
      </c>
      <c r="D46" s="9"/>
      <c r="E46" s="9">
        <v>2</v>
      </c>
      <c r="F46" s="9">
        <v>185</v>
      </c>
      <c r="G46" s="9">
        <f t="shared" si="6"/>
        <v>188</v>
      </c>
      <c r="H46" s="9">
        <f t="shared" si="7"/>
        <v>187</v>
      </c>
      <c r="I46" s="9">
        <f t="shared" si="8"/>
        <v>1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49.5" customHeight="1">
      <c r="A47" s="25">
        <v>44</v>
      </c>
      <c r="B47" s="10" t="s">
        <v>78</v>
      </c>
      <c r="C47" s="9">
        <v>336</v>
      </c>
      <c r="D47" s="9"/>
      <c r="E47" s="9">
        <v>2</v>
      </c>
      <c r="F47" s="9">
        <v>332</v>
      </c>
      <c r="G47" s="9">
        <f t="shared" si="6"/>
        <v>336</v>
      </c>
      <c r="H47" s="9">
        <f t="shared" si="7"/>
        <v>334</v>
      </c>
      <c r="I47" s="9">
        <f t="shared" si="8"/>
        <v>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49.5" customHeight="1">
      <c r="A48" s="25">
        <v>45</v>
      </c>
      <c r="B48" s="10" t="s">
        <v>71</v>
      </c>
      <c r="C48" s="9">
        <v>139</v>
      </c>
      <c r="D48" s="9"/>
      <c r="E48" s="9">
        <v>0</v>
      </c>
      <c r="F48" s="9">
        <v>138</v>
      </c>
      <c r="G48" s="9">
        <f t="shared" si="6"/>
        <v>139</v>
      </c>
      <c r="H48" s="9">
        <f t="shared" si="7"/>
        <v>138</v>
      </c>
      <c r="I48" s="9">
        <f t="shared" si="8"/>
        <v>1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49.5" customHeight="1">
      <c r="A49" s="25">
        <v>46</v>
      </c>
      <c r="B49" s="10" t="s">
        <v>94</v>
      </c>
      <c r="C49" s="9">
        <v>418</v>
      </c>
      <c r="D49" s="9"/>
      <c r="E49" s="9">
        <v>0</v>
      </c>
      <c r="F49" s="9">
        <v>407</v>
      </c>
      <c r="G49" s="9">
        <f t="shared" si="6"/>
        <v>418</v>
      </c>
      <c r="H49" s="9">
        <f t="shared" si="7"/>
        <v>407</v>
      </c>
      <c r="I49" s="9">
        <f t="shared" si="8"/>
        <v>11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49.5" customHeight="1">
      <c r="A50" s="25">
        <v>47</v>
      </c>
      <c r="B50" s="10" t="s">
        <v>91</v>
      </c>
      <c r="C50" s="9">
        <v>243</v>
      </c>
      <c r="D50" s="9"/>
      <c r="E50" s="9">
        <v>0</v>
      </c>
      <c r="F50" s="9">
        <v>235</v>
      </c>
      <c r="G50" s="9">
        <f t="shared" si="6"/>
        <v>243</v>
      </c>
      <c r="H50" s="9">
        <f t="shared" si="7"/>
        <v>235</v>
      </c>
      <c r="I50" s="9">
        <f t="shared" si="8"/>
        <v>8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49.5" customHeight="1">
      <c r="A51" s="25">
        <v>48</v>
      </c>
      <c r="B51" s="10" t="s">
        <v>13</v>
      </c>
      <c r="C51" s="9">
        <v>31</v>
      </c>
      <c r="D51" s="9"/>
      <c r="E51" s="9">
        <v>0</v>
      </c>
      <c r="F51" s="9">
        <v>30</v>
      </c>
      <c r="G51" s="9">
        <f t="shared" si="6"/>
        <v>31</v>
      </c>
      <c r="H51" s="9">
        <f t="shared" si="7"/>
        <v>30</v>
      </c>
      <c r="I51" s="9">
        <f t="shared" si="8"/>
        <v>1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49.5" customHeight="1">
      <c r="A52" s="25">
        <v>49</v>
      </c>
      <c r="B52" s="10" t="s">
        <v>22</v>
      </c>
      <c r="C52" s="9">
        <v>603</v>
      </c>
      <c r="D52" s="9"/>
      <c r="E52" s="9">
        <v>16</v>
      </c>
      <c r="F52" s="9">
        <v>586</v>
      </c>
      <c r="G52" s="9">
        <f t="shared" si="6"/>
        <v>603</v>
      </c>
      <c r="H52" s="9">
        <f t="shared" si="7"/>
        <v>602</v>
      </c>
      <c r="I52" s="9">
        <f t="shared" si="8"/>
        <v>1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49.5" customHeight="1">
      <c r="A53" s="25">
        <v>50</v>
      </c>
      <c r="B53" s="10" t="s">
        <v>55</v>
      </c>
      <c r="C53" s="9">
        <v>328</v>
      </c>
      <c r="D53" s="9"/>
      <c r="E53" s="9">
        <v>14</v>
      </c>
      <c r="F53" s="9">
        <v>291</v>
      </c>
      <c r="G53" s="9">
        <f t="shared" si="6"/>
        <v>328</v>
      </c>
      <c r="H53" s="9">
        <f t="shared" si="7"/>
        <v>305</v>
      </c>
      <c r="I53" s="9">
        <f t="shared" si="8"/>
        <v>23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49.5" customHeight="1">
      <c r="A54" s="25">
        <v>51</v>
      </c>
      <c r="B54" s="10" t="s">
        <v>29</v>
      </c>
      <c r="C54" s="9">
        <v>447</v>
      </c>
      <c r="D54" s="9"/>
      <c r="E54" s="9">
        <v>9</v>
      </c>
      <c r="F54" s="9">
        <v>436</v>
      </c>
      <c r="G54" s="9">
        <f t="shared" si="6"/>
        <v>447</v>
      </c>
      <c r="H54" s="9">
        <f t="shared" si="7"/>
        <v>445</v>
      </c>
      <c r="I54" s="9">
        <f t="shared" si="8"/>
        <v>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49.5" customHeight="1">
      <c r="A55" s="25">
        <v>52</v>
      </c>
      <c r="B55" s="10" t="s">
        <v>40</v>
      </c>
      <c r="C55" s="9">
        <v>129</v>
      </c>
      <c r="D55" s="9"/>
      <c r="E55" s="9">
        <v>4</v>
      </c>
      <c r="F55" s="9">
        <v>121</v>
      </c>
      <c r="G55" s="9">
        <f t="shared" si="6"/>
        <v>129</v>
      </c>
      <c r="H55" s="9">
        <f t="shared" si="7"/>
        <v>125</v>
      </c>
      <c r="I55" s="9">
        <f t="shared" si="8"/>
        <v>4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49.5" customHeight="1">
      <c r="A56" s="8"/>
      <c r="B56" s="21" t="s">
        <v>108</v>
      </c>
      <c r="C56" s="9">
        <f aca="true" t="shared" si="9" ref="C56:I56">SUM(C4:C55)</f>
        <v>9963</v>
      </c>
      <c r="D56" s="9">
        <f t="shared" si="9"/>
        <v>0</v>
      </c>
      <c r="E56" s="9">
        <f t="shared" si="9"/>
        <v>153</v>
      </c>
      <c r="F56" s="9">
        <f t="shared" si="9"/>
        <v>9125</v>
      </c>
      <c r="G56" s="9">
        <f t="shared" si="9"/>
        <v>9963</v>
      </c>
      <c r="H56" s="9">
        <f t="shared" si="9"/>
        <v>9278</v>
      </c>
      <c r="I56" s="9">
        <f t="shared" si="9"/>
        <v>685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0:19" ht="18.75"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0:19" ht="18.75"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0:19" ht="18.75"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0:19" ht="18.75"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0:19" ht="18.75"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0:19" ht="18.75"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0:19" ht="18.75"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0:19" ht="18.75"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0:19" ht="18.75"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0:19" ht="18.75"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0:19" ht="18.75"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0:19" ht="18.75"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0:19" ht="18.75"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0:19" ht="18.75"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0:19" ht="18.75">
      <c r="J71" s="12"/>
      <c r="K71" s="12"/>
      <c r="L71" s="12"/>
      <c r="M71" s="12"/>
      <c r="N71" s="12"/>
      <c r="O71" s="12"/>
      <c r="P71" s="12"/>
      <c r="Q71" s="12"/>
      <c r="R71" s="12"/>
      <c r="S71" s="12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2">
      <selection activeCell="B3" sqref="B3"/>
    </sheetView>
  </sheetViews>
  <sheetFormatPr defaultColWidth="9.140625" defaultRowHeight="15"/>
  <cols>
    <col min="2" max="2" width="44.7109375" style="0" customWidth="1"/>
    <col min="4" max="4" width="9.140625" style="16" customWidth="1"/>
    <col min="7" max="8" width="0" style="0" hidden="1" customWidth="1"/>
  </cols>
  <sheetData>
    <row r="1" spans="2:5" ht="24.75" customHeight="1">
      <c r="B1" s="29" t="s">
        <v>7</v>
      </c>
      <c r="C1" s="29"/>
      <c r="D1" s="29"/>
      <c r="E1" s="29"/>
    </row>
    <row r="2" ht="23.25" customHeight="1"/>
    <row r="3" spans="1:2" ht="22.5" customHeight="1">
      <c r="A3" t="s">
        <v>6</v>
      </c>
      <c r="B3" t="s">
        <v>109</v>
      </c>
    </row>
    <row r="4" spans="1:9" ht="30">
      <c r="A4" s="1" t="s">
        <v>0</v>
      </c>
      <c r="B4" s="1" t="s">
        <v>1</v>
      </c>
      <c r="C4" s="1" t="s">
        <v>2</v>
      </c>
      <c r="D4" s="6" t="s">
        <v>3</v>
      </c>
      <c r="E4" s="1" t="s">
        <v>4</v>
      </c>
      <c r="F4" s="28" t="s">
        <v>5</v>
      </c>
      <c r="G4" s="2"/>
      <c r="H4" s="2"/>
      <c r="I4" s="3" t="s">
        <v>107</v>
      </c>
    </row>
    <row r="5" spans="1:9" ht="34.5" customHeight="1">
      <c r="A5" s="14">
        <v>1</v>
      </c>
      <c r="B5" s="10" t="s">
        <v>19</v>
      </c>
      <c r="C5" s="9">
        <v>285</v>
      </c>
      <c r="D5" s="11"/>
      <c r="E5" s="9">
        <v>0</v>
      </c>
      <c r="F5" s="9">
        <v>276</v>
      </c>
      <c r="G5" s="9">
        <f aca="true" t="shared" si="0" ref="G5:G16">SUM(C5+D5)</f>
        <v>285</v>
      </c>
      <c r="H5" s="9">
        <f aca="true" t="shared" si="1" ref="H5:H16">SUM(E5+F5)</f>
        <v>276</v>
      </c>
      <c r="I5" s="9">
        <f aca="true" t="shared" si="2" ref="I5:I16">SUM(G5-H5)</f>
        <v>9</v>
      </c>
    </row>
    <row r="6" spans="1:9" ht="34.5" customHeight="1">
      <c r="A6" s="14">
        <v>2</v>
      </c>
      <c r="B6" s="10" t="s">
        <v>21</v>
      </c>
      <c r="C6" s="9">
        <v>655</v>
      </c>
      <c r="D6" s="11"/>
      <c r="E6" s="9">
        <v>5</v>
      </c>
      <c r="F6" s="9">
        <v>648</v>
      </c>
      <c r="G6" s="9">
        <f t="shared" si="0"/>
        <v>655</v>
      </c>
      <c r="H6" s="9">
        <f t="shared" si="1"/>
        <v>653</v>
      </c>
      <c r="I6" s="9">
        <f t="shared" si="2"/>
        <v>2</v>
      </c>
    </row>
    <row r="7" spans="1:9" ht="34.5" customHeight="1">
      <c r="A7" s="14">
        <v>3</v>
      </c>
      <c r="B7" s="10" t="s">
        <v>35</v>
      </c>
      <c r="C7" s="9">
        <v>96</v>
      </c>
      <c r="D7" s="11"/>
      <c r="E7" s="9">
        <v>0</v>
      </c>
      <c r="F7" s="9">
        <v>92</v>
      </c>
      <c r="G7" s="9">
        <f t="shared" si="0"/>
        <v>96</v>
      </c>
      <c r="H7" s="9">
        <f t="shared" si="1"/>
        <v>92</v>
      </c>
      <c r="I7" s="9">
        <f t="shared" si="2"/>
        <v>4</v>
      </c>
    </row>
    <row r="8" spans="1:9" ht="34.5" customHeight="1">
      <c r="A8" s="14">
        <v>4</v>
      </c>
      <c r="B8" s="10" t="s">
        <v>52</v>
      </c>
      <c r="C8" s="9">
        <v>220</v>
      </c>
      <c r="D8" s="11"/>
      <c r="E8" s="9">
        <v>0</v>
      </c>
      <c r="F8" s="9">
        <v>214</v>
      </c>
      <c r="G8" s="9">
        <f t="shared" si="0"/>
        <v>220</v>
      </c>
      <c r="H8" s="9">
        <f t="shared" si="1"/>
        <v>214</v>
      </c>
      <c r="I8" s="9">
        <f t="shared" si="2"/>
        <v>6</v>
      </c>
    </row>
    <row r="9" spans="1:9" ht="34.5" customHeight="1">
      <c r="A9" s="14">
        <v>5</v>
      </c>
      <c r="B9" s="10" t="s">
        <v>46</v>
      </c>
      <c r="C9" s="9">
        <v>141</v>
      </c>
      <c r="D9" s="11"/>
      <c r="E9" s="9">
        <v>0</v>
      </c>
      <c r="F9" s="9">
        <v>140</v>
      </c>
      <c r="G9" s="9">
        <f t="shared" si="0"/>
        <v>141</v>
      </c>
      <c r="H9" s="9">
        <f t="shared" si="1"/>
        <v>140</v>
      </c>
      <c r="I9" s="9">
        <f t="shared" si="2"/>
        <v>1</v>
      </c>
    </row>
    <row r="10" spans="1:9" ht="34.5" customHeight="1">
      <c r="A10" s="14">
        <v>6</v>
      </c>
      <c r="B10" s="10" t="s">
        <v>33</v>
      </c>
      <c r="C10" s="9">
        <v>81</v>
      </c>
      <c r="D10" s="11"/>
      <c r="E10" s="9">
        <v>0</v>
      </c>
      <c r="F10" s="9">
        <v>78</v>
      </c>
      <c r="G10" s="9">
        <f t="shared" si="0"/>
        <v>81</v>
      </c>
      <c r="H10" s="9">
        <f t="shared" si="1"/>
        <v>78</v>
      </c>
      <c r="I10" s="9">
        <f t="shared" si="2"/>
        <v>3</v>
      </c>
    </row>
    <row r="11" spans="1:9" ht="34.5" customHeight="1">
      <c r="A11" s="14">
        <v>7</v>
      </c>
      <c r="B11" s="10" t="s">
        <v>70</v>
      </c>
      <c r="C11" s="9">
        <v>162</v>
      </c>
      <c r="D11" s="11"/>
      <c r="E11" s="9">
        <v>0</v>
      </c>
      <c r="F11" s="9">
        <v>161</v>
      </c>
      <c r="G11" s="9">
        <f t="shared" si="0"/>
        <v>162</v>
      </c>
      <c r="H11" s="9">
        <f t="shared" si="1"/>
        <v>161</v>
      </c>
      <c r="I11" s="9">
        <f t="shared" si="2"/>
        <v>1</v>
      </c>
    </row>
    <row r="12" spans="1:9" ht="34.5" customHeight="1">
      <c r="A12" s="14">
        <v>8</v>
      </c>
      <c r="B12" s="10" t="s">
        <v>81</v>
      </c>
      <c r="C12" s="9">
        <v>164</v>
      </c>
      <c r="D12" s="11"/>
      <c r="E12" s="9">
        <v>6</v>
      </c>
      <c r="F12" s="9">
        <v>157</v>
      </c>
      <c r="G12" s="9">
        <f t="shared" si="0"/>
        <v>164</v>
      </c>
      <c r="H12" s="9">
        <f t="shared" si="1"/>
        <v>163</v>
      </c>
      <c r="I12" s="9">
        <f t="shared" si="2"/>
        <v>1</v>
      </c>
    </row>
    <row r="13" spans="1:9" ht="34.5" customHeight="1">
      <c r="A13" s="14">
        <v>9</v>
      </c>
      <c r="B13" s="10" t="s">
        <v>16</v>
      </c>
      <c r="C13" s="9">
        <v>183</v>
      </c>
      <c r="D13" s="11"/>
      <c r="E13" s="9">
        <v>0</v>
      </c>
      <c r="F13" s="9">
        <v>182</v>
      </c>
      <c r="G13" s="9">
        <f t="shared" si="0"/>
        <v>183</v>
      </c>
      <c r="H13" s="9">
        <f t="shared" si="1"/>
        <v>182</v>
      </c>
      <c r="I13" s="9">
        <f t="shared" si="2"/>
        <v>1</v>
      </c>
    </row>
    <row r="14" spans="1:9" ht="34.5" customHeight="1">
      <c r="A14" s="14">
        <v>10</v>
      </c>
      <c r="B14" s="10" t="s">
        <v>28</v>
      </c>
      <c r="C14" s="9">
        <v>290</v>
      </c>
      <c r="D14" s="11"/>
      <c r="E14" s="9">
        <v>2</v>
      </c>
      <c r="F14" s="9">
        <v>262</v>
      </c>
      <c r="G14" s="9">
        <f t="shared" si="0"/>
        <v>290</v>
      </c>
      <c r="H14" s="9">
        <f t="shared" si="1"/>
        <v>264</v>
      </c>
      <c r="I14" s="9">
        <f t="shared" si="2"/>
        <v>26</v>
      </c>
    </row>
    <row r="15" spans="1:9" ht="34.5" customHeight="1">
      <c r="A15" s="14">
        <v>11</v>
      </c>
      <c r="B15" s="10" t="s">
        <v>100</v>
      </c>
      <c r="C15" s="9">
        <v>202</v>
      </c>
      <c r="D15" s="11"/>
      <c r="E15" s="9">
        <v>0</v>
      </c>
      <c r="F15" s="9">
        <v>193</v>
      </c>
      <c r="G15" s="9">
        <f t="shared" si="0"/>
        <v>202</v>
      </c>
      <c r="H15" s="9">
        <f t="shared" si="1"/>
        <v>193</v>
      </c>
      <c r="I15" s="9">
        <f t="shared" si="2"/>
        <v>9</v>
      </c>
    </row>
    <row r="16" spans="1:9" ht="34.5" customHeight="1">
      <c r="A16" s="14">
        <v>12</v>
      </c>
      <c r="B16" s="10" t="s">
        <v>89</v>
      </c>
      <c r="C16" s="9">
        <v>118</v>
      </c>
      <c r="D16" s="11"/>
      <c r="E16" s="9">
        <v>0</v>
      </c>
      <c r="F16" s="9">
        <v>111</v>
      </c>
      <c r="G16" s="9">
        <f t="shared" si="0"/>
        <v>118</v>
      </c>
      <c r="H16" s="9">
        <f t="shared" si="1"/>
        <v>111</v>
      </c>
      <c r="I16" s="9">
        <f t="shared" si="2"/>
        <v>7</v>
      </c>
    </row>
    <row r="17" spans="1:9" ht="34.5" customHeight="1">
      <c r="A17" s="14">
        <v>13</v>
      </c>
      <c r="B17" s="10" t="s">
        <v>72</v>
      </c>
      <c r="C17" s="9">
        <v>166</v>
      </c>
      <c r="D17" s="11"/>
      <c r="E17" s="9">
        <v>6</v>
      </c>
      <c r="F17" s="9">
        <v>158</v>
      </c>
      <c r="G17" s="9">
        <f aca="true" t="shared" si="3" ref="G17:G22">SUM(C17+D17)</f>
        <v>166</v>
      </c>
      <c r="H17" s="9">
        <f aca="true" t="shared" si="4" ref="H17:H22">SUM(E17+F17)</f>
        <v>164</v>
      </c>
      <c r="I17" s="9">
        <f aca="true" t="shared" si="5" ref="I17:I22">SUM(G17-H17)</f>
        <v>2</v>
      </c>
    </row>
    <row r="18" spans="1:9" ht="34.5" customHeight="1">
      <c r="A18" s="14">
        <v>14</v>
      </c>
      <c r="B18" s="10" t="s">
        <v>90</v>
      </c>
      <c r="C18" s="9">
        <v>223</v>
      </c>
      <c r="D18" s="11"/>
      <c r="E18" s="9">
        <v>0</v>
      </c>
      <c r="F18" s="9">
        <v>209</v>
      </c>
      <c r="G18" s="9">
        <f t="shared" si="3"/>
        <v>223</v>
      </c>
      <c r="H18" s="9">
        <f t="shared" si="4"/>
        <v>209</v>
      </c>
      <c r="I18" s="9">
        <f t="shared" si="5"/>
        <v>14</v>
      </c>
    </row>
    <row r="19" spans="1:9" ht="34.5" customHeight="1">
      <c r="A19" s="14">
        <v>15</v>
      </c>
      <c r="B19" s="10" t="s">
        <v>48</v>
      </c>
      <c r="C19" s="9">
        <v>167</v>
      </c>
      <c r="D19" s="11"/>
      <c r="E19" s="9">
        <v>2</v>
      </c>
      <c r="F19" s="9">
        <v>164</v>
      </c>
      <c r="G19" s="9">
        <f t="shared" si="3"/>
        <v>167</v>
      </c>
      <c r="H19" s="9">
        <f t="shared" si="4"/>
        <v>166</v>
      </c>
      <c r="I19" s="9">
        <f t="shared" si="5"/>
        <v>1</v>
      </c>
    </row>
    <row r="20" spans="1:9" ht="34.5" customHeight="1">
      <c r="A20" s="14">
        <v>16</v>
      </c>
      <c r="B20" s="10" t="s">
        <v>18</v>
      </c>
      <c r="C20" s="9">
        <v>244</v>
      </c>
      <c r="D20" s="11"/>
      <c r="E20" s="9">
        <v>0</v>
      </c>
      <c r="F20" s="9">
        <v>240</v>
      </c>
      <c r="G20" s="9">
        <f t="shared" si="3"/>
        <v>244</v>
      </c>
      <c r="H20" s="9">
        <f t="shared" si="4"/>
        <v>240</v>
      </c>
      <c r="I20" s="9">
        <f t="shared" si="5"/>
        <v>4</v>
      </c>
    </row>
    <row r="21" spans="1:9" ht="34.5" customHeight="1">
      <c r="A21" s="14">
        <v>17</v>
      </c>
      <c r="B21" s="10" t="s">
        <v>26</v>
      </c>
      <c r="C21" s="9">
        <v>241</v>
      </c>
      <c r="D21" s="11"/>
      <c r="E21" s="9">
        <v>0</v>
      </c>
      <c r="F21" s="9">
        <v>240</v>
      </c>
      <c r="G21" s="9">
        <f t="shared" si="3"/>
        <v>241</v>
      </c>
      <c r="H21" s="9">
        <f t="shared" si="4"/>
        <v>240</v>
      </c>
      <c r="I21" s="9">
        <f t="shared" si="5"/>
        <v>1</v>
      </c>
    </row>
    <row r="22" spans="1:9" ht="34.5" customHeight="1">
      <c r="A22" s="14">
        <v>18</v>
      </c>
      <c r="B22" s="10" t="s">
        <v>45</v>
      </c>
      <c r="C22" s="9">
        <v>175</v>
      </c>
      <c r="D22" s="11"/>
      <c r="E22" s="9">
        <v>0</v>
      </c>
      <c r="F22" s="9">
        <v>167</v>
      </c>
      <c r="G22" s="9">
        <f t="shared" si="3"/>
        <v>175</v>
      </c>
      <c r="H22" s="9">
        <f t="shared" si="4"/>
        <v>167</v>
      </c>
      <c r="I22" s="9">
        <f t="shared" si="5"/>
        <v>8</v>
      </c>
    </row>
    <row r="23" spans="1:9" ht="34.5" customHeight="1">
      <c r="A23" s="14">
        <v>19</v>
      </c>
      <c r="B23" s="10" t="s">
        <v>43</v>
      </c>
      <c r="C23" s="9">
        <v>174</v>
      </c>
      <c r="D23" s="11"/>
      <c r="E23" s="9">
        <v>5</v>
      </c>
      <c r="F23" s="9">
        <v>165</v>
      </c>
      <c r="G23" s="9">
        <f aca="true" t="shared" si="6" ref="G23:G35">SUM(C23+D23)</f>
        <v>174</v>
      </c>
      <c r="H23" s="9">
        <f aca="true" t="shared" si="7" ref="H23:H35">SUM(E23+F23)</f>
        <v>170</v>
      </c>
      <c r="I23" s="9">
        <f aca="true" t="shared" si="8" ref="I23:I35">SUM(G23-H23)</f>
        <v>4</v>
      </c>
    </row>
    <row r="24" spans="1:9" ht="53.25" customHeight="1">
      <c r="A24" s="24">
        <v>20</v>
      </c>
      <c r="B24" s="22" t="s">
        <v>23</v>
      </c>
      <c r="C24" s="23">
        <v>809</v>
      </c>
      <c r="D24" s="27"/>
      <c r="E24" s="23">
        <v>17</v>
      </c>
      <c r="F24" s="23">
        <v>794</v>
      </c>
      <c r="G24" s="23">
        <f t="shared" si="6"/>
        <v>809</v>
      </c>
      <c r="H24" s="23">
        <f t="shared" si="7"/>
        <v>811</v>
      </c>
      <c r="I24" s="23">
        <f t="shared" si="8"/>
        <v>-2</v>
      </c>
    </row>
    <row r="25" spans="1:9" ht="34.5" customHeight="1">
      <c r="A25" s="14">
        <v>21</v>
      </c>
      <c r="B25" s="10" t="s">
        <v>24</v>
      </c>
      <c r="C25" s="9">
        <v>140</v>
      </c>
      <c r="D25" s="11"/>
      <c r="E25" s="9">
        <v>0</v>
      </c>
      <c r="F25" s="9">
        <v>139</v>
      </c>
      <c r="G25" s="9">
        <f t="shared" si="6"/>
        <v>140</v>
      </c>
      <c r="H25" s="9">
        <f t="shared" si="7"/>
        <v>139</v>
      </c>
      <c r="I25" s="9">
        <f t="shared" si="8"/>
        <v>1</v>
      </c>
    </row>
    <row r="26" spans="1:9" ht="34.5" customHeight="1">
      <c r="A26" s="14">
        <v>22</v>
      </c>
      <c r="B26" s="10" t="s">
        <v>47</v>
      </c>
      <c r="C26" s="9">
        <v>125</v>
      </c>
      <c r="D26" s="11"/>
      <c r="E26" s="9">
        <v>0</v>
      </c>
      <c r="F26" s="9">
        <v>87</v>
      </c>
      <c r="G26" s="9">
        <f t="shared" si="6"/>
        <v>125</v>
      </c>
      <c r="H26" s="9">
        <f t="shared" si="7"/>
        <v>87</v>
      </c>
      <c r="I26" s="9">
        <f t="shared" si="8"/>
        <v>38</v>
      </c>
    </row>
    <row r="27" spans="1:9" ht="34.5" customHeight="1">
      <c r="A27" s="14">
        <v>23</v>
      </c>
      <c r="B27" s="10" t="s">
        <v>20</v>
      </c>
      <c r="C27" s="9">
        <v>302</v>
      </c>
      <c r="D27" s="11"/>
      <c r="E27" s="9">
        <v>6</v>
      </c>
      <c r="F27" s="9">
        <v>294</v>
      </c>
      <c r="G27" s="9">
        <f t="shared" si="6"/>
        <v>302</v>
      </c>
      <c r="H27" s="9">
        <f t="shared" si="7"/>
        <v>300</v>
      </c>
      <c r="I27" s="9">
        <f t="shared" si="8"/>
        <v>2</v>
      </c>
    </row>
    <row r="28" spans="1:9" ht="34.5" customHeight="1">
      <c r="A28" s="14">
        <v>24</v>
      </c>
      <c r="B28" s="10" t="s">
        <v>93</v>
      </c>
      <c r="C28" s="9">
        <v>327</v>
      </c>
      <c r="D28" s="11"/>
      <c r="E28" s="9">
        <v>0</v>
      </c>
      <c r="F28" s="9">
        <v>317</v>
      </c>
      <c r="G28" s="9">
        <f t="shared" si="6"/>
        <v>327</v>
      </c>
      <c r="H28" s="9">
        <f t="shared" si="7"/>
        <v>317</v>
      </c>
      <c r="I28" s="9">
        <f t="shared" si="8"/>
        <v>10</v>
      </c>
    </row>
    <row r="29" spans="1:9" ht="34.5" customHeight="1">
      <c r="A29" s="14">
        <v>25</v>
      </c>
      <c r="B29" s="10" t="s">
        <v>97</v>
      </c>
      <c r="C29" s="9">
        <v>42</v>
      </c>
      <c r="D29" s="11"/>
      <c r="E29" s="9">
        <v>0</v>
      </c>
      <c r="F29" s="9">
        <v>40</v>
      </c>
      <c r="G29" s="9">
        <f t="shared" si="6"/>
        <v>42</v>
      </c>
      <c r="H29" s="9">
        <f t="shared" si="7"/>
        <v>40</v>
      </c>
      <c r="I29" s="9">
        <f t="shared" si="8"/>
        <v>2</v>
      </c>
    </row>
    <row r="30" spans="1:9" ht="34.5" customHeight="1">
      <c r="A30" s="14">
        <v>26</v>
      </c>
      <c r="B30" s="10" t="s">
        <v>71</v>
      </c>
      <c r="C30" s="9">
        <v>198</v>
      </c>
      <c r="D30" s="11"/>
      <c r="E30" s="9">
        <v>0</v>
      </c>
      <c r="F30" s="9">
        <v>193</v>
      </c>
      <c r="G30" s="9">
        <f t="shared" si="6"/>
        <v>198</v>
      </c>
      <c r="H30" s="9">
        <f t="shared" si="7"/>
        <v>193</v>
      </c>
      <c r="I30" s="9">
        <f t="shared" si="8"/>
        <v>5</v>
      </c>
    </row>
    <row r="31" spans="1:9" ht="34.5" customHeight="1">
      <c r="A31" s="14">
        <v>27</v>
      </c>
      <c r="B31" s="10" t="s">
        <v>94</v>
      </c>
      <c r="C31" s="9">
        <v>380</v>
      </c>
      <c r="D31" s="11"/>
      <c r="E31" s="9">
        <v>0</v>
      </c>
      <c r="F31" s="9">
        <v>373</v>
      </c>
      <c r="G31" s="9">
        <f t="shared" si="6"/>
        <v>380</v>
      </c>
      <c r="H31" s="9">
        <f t="shared" si="7"/>
        <v>373</v>
      </c>
      <c r="I31" s="9">
        <f t="shared" si="8"/>
        <v>7</v>
      </c>
    </row>
    <row r="32" spans="1:9" ht="34.5" customHeight="1">
      <c r="A32" s="14">
        <v>28</v>
      </c>
      <c r="B32" s="10" t="s">
        <v>54</v>
      </c>
      <c r="C32" s="9">
        <v>335</v>
      </c>
      <c r="D32" s="11"/>
      <c r="E32" s="9">
        <v>2</v>
      </c>
      <c r="F32" s="9">
        <v>331</v>
      </c>
      <c r="G32" s="9">
        <f t="shared" si="6"/>
        <v>335</v>
      </c>
      <c r="H32" s="9">
        <f t="shared" si="7"/>
        <v>333</v>
      </c>
      <c r="I32" s="9">
        <f t="shared" si="8"/>
        <v>2</v>
      </c>
    </row>
    <row r="33" spans="1:9" ht="34.5" customHeight="1">
      <c r="A33" s="14">
        <v>29</v>
      </c>
      <c r="B33" s="10" t="s">
        <v>91</v>
      </c>
      <c r="C33" s="9">
        <v>287</v>
      </c>
      <c r="D33" s="11"/>
      <c r="E33" s="9">
        <v>0</v>
      </c>
      <c r="F33" s="9">
        <v>281</v>
      </c>
      <c r="G33" s="9">
        <f t="shared" si="6"/>
        <v>287</v>
      </c>
      <c r="H33" s="9">
        <f t="shared" si="7"/>
        <v>281</v>
      </c>
      <c r="I33" s="9">
        <f t="shared" si="8"/>
        <v>6</v>
      </c>
    </row>
    <row r="34" spans="1:9" ht="34.5" customHeight="1">
      <c r="A34" s="14">
        <v>30</v>
      </c>
      <c r="B34" s="10" t="s">
        <v>76</v>
      </c>
      <c r="C34" s="9">
        <v>211</v>
      </c>
      <c r="D34" s="11"/>
      <c r="E34" s="9">
        <v>0</v>
      </c>
      <c r="F34" s="9">
        <v>205</v>
      </c>
      <c r="G34" s="9">
        <f t="shared" si="6"/>
        <v>211</v>
      </c>
      <c r="H34" s="9">
        <f t="shared" si="7"/>
        <v>205</v>
      </c>
      <c r="I34" s="9">
        <f t="shared" si="8"/>
        <v>6</v>
      </c>
    </row>
    <row r="35" spans="1:9" ht="34.5" customHeight="1">
      <c r="A35" s="14">
        <v>31</v>
      </c>
      <c r="B35" s="10" t="s">
        <v>55</v>
      </c>
      <c r="C35" s="9">
        <v>400</v>
      </c>
      <c r="D35" s="11"/>
      <c r="E35" s="9">
        <v>7</v>
      </c>
      <c r="F35" s="9">
        <v>391</v>
      </c>
      <c r="G35" s="9">
        <f t="shared" si="6"/>
        <v>400</v>
      </c>
      <c r="H35" s="9">
        <f t="shared" si="7"/>
        <v>398</v>
      </c>
      <c r="I35" s="9">
        <f t="shared" si="8"/>
        <v>2</v>
      </c>
    </row>
    <row r="36" spans="1:9" ht="34.5" customHeight="1">
      <c r="A36" s="2"/>
      <c r="B36" s="19" t="s">
        <v>108</v>
      </c>
      <c r="C36" s="9">
        <f aca="true" t="shared" si="9" ref="C36:I36">SUM(C5:C35)</f>
        <v>7543</v>
      </c>
      <c r="D36" s="11">
        <f t="shared" si="9"/>
        <v>0</v>
      </c>
      <c r="E36" s="9">
        <f t="shared" si="9"/>
        <v>58</v>
      </c>
      <c r="F36" s="9">
        <f t="shared" si="9"/>
        <v>7302</v>
      </c>
      <c r="G36" s="9">
        <f t="shared" si="9"/>
        <v>7543</v>
      </c>
      <c r="H36" s="9">
        <f t="shared" si="9"/>
        <v>7360</v>
      </c>
      <c r="I36" s="9">
        <f t="shared" si="9"/>
        <v>183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35.7109375" style="0" customWidth="1"/>
    <col min="7" max="8" width="0" style="0" hidden="1" customWidth="1"/>
  </cols>
  <sheetData>
    <row r="1" spans="2:5" ht="15">
      <c r="B1" s="29" t="s">
        <v>8</v>
      </c>
      <c r="C1" s="29"/>
      <c r="D1" s="29"/>
      <c r="E1" s="29"/>
    </row>
    <row r="3" spans="1:2" ht="15">
      <c r="A3" t="s">
        <v>6</v>
      </c>
      <c r="B3" t="s">
        <v>109</v>
      </c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/>
      <c r="H4" s="2"/>
      <c r="I4" s="3" t="s">
        <v>107</v>
      </c>
    </row>
    <row r="5" spans="1:9" ht="34.5" customHeight="1">
      <c r="A5" s="14">
        <v>1</v>
      </c>
      <c r="B5" s="10" t="s">
        <v>19</v>
      </c>
      <c r="C5" s="11">
        <v>191</v>
      </c>
      <c r="D5" s="11"/>
      <c r="E5" s="11">
        <v>0</v>
      </c>
      <c r="F5" s="11">
        <v>184</v>
      </c>
      <c r="G5" s="11">
        <f aca="true" t="shared" si="0" ref="G5:G17">SUM(C5+D5)</f>
        <v>191</v>
      </c>
      <c r="H5" s="11">
        <f aca="true" t="shared" si="1" ref="H5:H17">E5+F5</f>
        <v>184</v>
      </c>
      <c r="I5" s="11">
        <f aca="true" t="shared" si="2" ref="I5:I17">G5-H5</f>
        <v>7</v>
      </c>
    </row>
    <row r="6" spans="1:9" ht="34.5" customHeight="1">
      <c r="A6" s="14">
        <v>2</v>
      </c>
      <c r="B6" s="10" t="s">
        <v>52</v>
      </c>
      <c r="C6" s="11">
        <v>171</v>
      </c>
      <c r="D6" s="11"/>
      <c r="E6" s="11">
        <v>0</v>
      </c>
      <c r="F6" s="11">
        <v>170</v>
      </c>
      <c r="G6" s="11">
        <f t="shared" si="0"/>
        <v>171</v>
      </c>
      <c r="H6" s="11">
        <f t="shared" si="1"/>
        <v>170</v>
      </c>
      <c r="I6" s="11">
        <f t="shared" si="2"/>
        <v>1</v>
      </c>
    </row>
    <row r="7" spans="1:9" ht="34.5" customHeight="1">
      <c r="A7" s="14">
        <v>3</v>
      </c>
      <c r="B7" s="10" t="s">
        <v>46</v>
      </c>
      <c r="C7" s="11">
        <v>166</v>
      </c>
      <c r="D7" s="11"/>
      <c r="E7" s="11">
        <v>0</v>
      </c>
      <c r="F7" s="11">
        <v>165</v>
      </c>
      <c r="G7" s="11">
        <f t="shared" si="0"/>
        <v>166</v>
      </c>
      <c r="H7" s="11">
        <f t="shared" si="1"/>
        <v>165</v>
      </c>
      <c r="I7" s="11">
        <f t="shared" si="2"/>
        <v>1</v>
      </c>
    </row>
    <row r="8" spans="1:9" ht="34.5" customHeight="1">
      <c r="A8" s="14">
        <v>4</v>
      </c>
      <c r="B8" s="10" t="s">
        <v>60</v>
      </c>
      <c r="C8" s="11">
        <v>81</v>
      </c>
      <c r="D8" s="11"/>
      <c r="E8" s="11">
        <v>0</v>
      </c>
      <c r="F8" s="11">
        <v>80</v>
      </c>
      <c r="G8" s="11">
        <f t="shared" si="0"/>
        <v>81</v>
      </c>
      <c r="H8" s="11">
        <f t="shared" si="1"/>
        <v>80</v>
      </c>
      <c r="I8" s="11">
        <f t="shared" si="2"/>
        <v>1</v>
      </c>
    </row>
    <row r="9" spans="1:9" ht="34.5" customHeight="1">
      <c r="A9" s="14">
        <v>5</v>
      </c>
      <c r="B9" s="10" t="s">
        <v>70</v>
      </c>
      <c r="C9" s="11">
        <v>197</v>
      </c>
      <c r="D9" s="11"/>
      <c r="E9" s="11">
        <v>0</v>
      </c>
      <c r="F9" s="11">
        <v>179</v>
      </c>
      <c r="G9" s="11">
        <f t="shared" si="0"/>
        <v>197</v>
      </c>
      <c r="H9" s="11">
        <f t="shared" si="1"/>
        <v>179</v>
      </c>
      <c r="I9" s="11">
        <f t="shared" si="2"/>
        <v>18</v>
      </c>
    </row>
    <row r="10" spans="1:9" ht="34.5" customHeight="1">
      <c r="A10" s="14">
        <v>6</v>
      </c>
      <c r="B10" s="10" t="s">
        <v>16</v>
      </c>
      <c r="C10" s="11">
        <v>188</v>
      </c>
      <c r="D10" s="11"/>
      <c r="E10" s="11">
        <v>0</v>
      </c>
      <c r="F10" s="11">
        <v>187</v>
      </c>
      <c r="G10" s="11">
        <f t="shared" si="0"/>
        <v>188</v>
      </c>
      <c r="H10" s="11">
        <f t="shared" si="1"/>
        <v>187</v>
      </c>
      <c r="I10" s="11">
        <f t="shared" si="2"/>
        <v>1</v>
      </c>
    </row>
    <row r="11" spans="1:9" ht="34.5" customHeight="1">
      <c r="A11" s="14">
        <v>7</v>
      </c>
      <c r="B11" s="10" t="s">
        <v>88</v>
      </c>
      <c r="C11" s="11">
        <v>165</v>
      </c>
      <c r="D11" s="11"/>
      <c r="E11" s="11">
        <v>4</v>
      </c>
      <c r="F11" s="11">
        <v>160</v>
      </c>
      <c r="G11" s="11">
        <f t="shared" si="0"/>
        <v>165</v>
      </c>
      <c r="H11" s="11">
        <f t="shared" si="1"/>
        <v>164</v>
      </c>
      <c r="I11" s="11">
        <f t="shared" si="2"/>
        <v>1</v>
      </c>
    </row>
    <row r="12" spans="1:9" ht="34.5" customHeight="1">
      <c r="A12" s="14">
        <v>8</v>
      </c>
      <c r="B12" s="10" t="s">
        <v>59</v>
      </c>
      <c r="C12" s="11">
        <v>127</v>
      </c>
      <c r="D12" s="11"/>
      <c r="E12" s="11">
        <v>6</v>
      </c>
      <c r="F12" s="11">
        <v>120</v>
      </c>
      <c r="G12" s="11">
        <f t="shared" si="0"/>
        <v>127</v>
      </c>
      <c r="H12" s="11">
        <f t="shared" si="1"/>
        <v>126</v>
      </c>
      <c r="I12" s="11">
        <f t="shared" si="2"/>
        <v>1</v>
      </c>
    </row>
    <row r="13" spans="1:9" ht="34.5" customHeight="1">
      <c r="A13" s="14">
        <v>9</v>
      </c>
      <c r="B13" s="10" t="s">
        <v>28</v>
      </c>
      <c r="C13" s="11">
        <v>275</v>
      </c>
      <c r="D13" s="11"/>
      <c r="E13" s="11">
        <v>2</v>
      </c>
      <c r="F13" s="11">
        <v>210</v>
      </c>
      <c r="G13" s="11">
        <f t="shared" si="0"/>
        <v>275</v>
      </c>
      <c r="H13" s="11">
        <f t="shared" si="1"/>
        <v>212</v>
      </c>
      <c r="I13" s="11">
        <f t="shared" si="2"/>
        <v>63</v>
      </c>
    </row>
    <row r="14" spans="1:9" ht="34.5" customHeight="1">
      <c r="A14" s="14">
        <v>10</v>
      </c>
      <c r="B14" s="10" t="s">
        <v>100</v>
      </c>
      <c r="C14" s="11">
        <v>244</v>
      </c>
      <c r="D14" s="11"/>
      <c r="E14" s="11">
        <v>0</v>
      </c>
      <c r="F14" s="11">
        <v>233</v>
      </c>
      <c r="G14" s="11">
        <f t="shared" si="0"/>
        <v>244</v>
      </c>
      <c r="H14" s="11">
        <f t="shared" si="1"/>
        <v>233</v>
      </c>
      <c r="I14" s="11">
        <f t="shared" si="2"/>
        <v>11</v>
      </c>
    </row>
    <row r="15" spans="1:9" ht="34.5" customHeight="1">
      <c r="A15" s="14">
        <v>11</v>
      </c>
      <c r="B15" s="10" t="s">
        <v>17</v>
      </c>
      <c r="C15" s="11">
        <v>190</v>
      </c>
      <c r="D15" s="11"/>
      <c r="E15" s="11">
        <v>0</v>
      </c>
      <c r="F15" s="11">
        <v>189</v>
      </c>
      <c r="G15" s="11">
        <f t="shared" si="0"/>
        <v>190</v>
      </c>
      <c r="H15" s="11">
        <f t="shared" si="1"/>
        <v>189</v>
      </c>
      <c r="I15" s="11">
        <f t="shared" si="2"/>
        <v>1</v>
      </c>
    </row>
    <row r="16" spans="1:9" ht="34.5" customHeight="1">
      <c r="A16" s="14">
        <v>12</v>
      </c>
      <c r="B16" s="10" t="s">
        <v>89</v>
      </c>
      <c r="C16" s="11">
        <v>96</v>
      </c>
      <c r="D16" s="11"/>
      <c r="E16" s="11">
        <v>0</v>
      </c>
      <c r="F16" s="11">
        <v>94</v>
      </c>
      <c r="G16" s="11">
        <f t="shared" si="0"/>
        <v>96</v>
      </c>
      <c r="H16" s="11">
        <f t="shared" si="1"/>
        <v>94</v>
      </c>
      <c r="I16" s="11">
        <f t="shared" si="2"/>
        <v>2</v>
      </c>
    </row>
    <row r="17" spans="1:9" ht="34.5" customHeight="1">
      <c r="A17" s="14">
        <v>13</v>
      </c>
      <c r="B17" s="10" t="s">
        <v>80</v>
      </c>
      <c r="C17" s="11">
        <v>206</v>
      </c>
      <c r="D17" s="11"/>
      <c r="E17" s="11">
        <v>0</v>
      </c>
      <c r="F17" s="11">
        <v>203</v>
      </c>
      <c r="G17" s="11">
        <f t="shared" si="0"/>
        <v>206</v>
      </c>
      <c r="H17" s="11">
        <f t="shared" si="1"/>
        <v>203</v>
      </c>
      <c r="I17" s="11">
        <f t="shared" si="2"/>
        <v>3</v>
      </c>
    </row>
    <row r="18" spans="1:9" ht="34.5" customHeight="1">
      <c r="A18" s="14">
        <v>14</v>
      </c>
      <c r="B18" s="10" t="s">
        <v>92</v>
      </c>
      <c r="C18" s="11">
        <v>230</v>
      </c>
      <c r="D18" s="11"/>
      <c r="E18" s="11">
        <v>2</v>
      </c>
      <c r="F18" s="11">
        <v>227</v>
      </c>
      <c r="G18" s="11">
        <f aca="true" t="shared" si="3" ref="G18:G27">SUM(C18+D18)</f>
        <v>230</v>
      </c>
      <c r="H18" s="11">
        <f aca="true" t="shared" si="4" ref="H18:H27">E18+F18</f>
        <v>229</v>
      </c>
      <c r="I18" s="11">
        <f aca="true" t="shared" si="5" ref="I18:I27">G18-H18</f>
        <v>1</v>
      </c>
    </row>
    <row r="19" spans="1:9" ht="34.5" customHeight="1">
      <c r="A19" s="14">
        <v>15</v>
      </c>
      <c r="B19" s="10" t="s">
        <v>72</v>
      </c>
      <c r="C19" s="11">
        <v>145</v>
      </c>
      <c r="D19" s="11"/>
      <c r="E19" s="11">
        <v>0</v>
      </c>
      <c r="F19" s="11">
        <v>143</v>
      </c>
      <c r="G19" s="11">
        <f t="shared" si="3"/>
        <v>145</v>
      </c>
      <c r="H19" s="11">
        <f t="shared" si="4"/>
        <v>143</v>
      </c>
      <c r="I19" s="11">
        <f t="shared" si="5"/>
        <v>2</v>
      </c>
    </row>
    <row r="20" spans="1:9" ht="34.5" customHeight="1">
      <c r="A20" s="14">
        <v>16</v>
      </c>
      <c r="B20" s="10" t="s">
        <v>90</v>
      </c>
      <c r="C20" s="11">
        <v>253</v>
      </c>
      <c r="D20" s="11"/>
      <c r="E20" s="11">
        <v>0</v>
      </c>
      <c r="F20" s="11">
        <v>234</v>
      </c>
      <c r="G20" s="11">
        <f t="shared" si="3"/>
        <v>253</v>
      </c>
      <c r="H20" s="11">
        <f t="shared" si="4"/>
        <v>234</v>
      </c>
      <c r="I20" s="11">
        <f t="shared" si="5"/>
        <v>19</v>
      </c>
    </row>
    <row r="21" spans="1:9" ht="34.5" customHeight="1">
      <c r="A21" s="14">
        <v>17</v>
      </c>
      <c r="B21" s="10" t="s">
        <v>57</v>
      </c>
      <c r="C21" s="11">
        <v>34</v>
      </c>
      <c r="D21" s="11"/>
      <c r="E21" s="11">
        <v>0</v>
      </c>
      <c r="F21" s="11">
        <v>32</v>
      </c>
      <c r="G21" s="11">
        <f t="shared" si="3"/>
        <v>34</v>
      </c>
      <c r="H21" s="11">
        <f t="shared" si="4"/>
        <v>32</v>
      </c>
      <c r="I21" s="11">
        <f t="shared" si="5"/>
        <v>2</v>
      </c>
    </row>
    <row r="22" spans="1:9" ht="34.5" customHeight="1">
      <c r="A22" s="14">
        <v>18</v>
      </c>
      <c r="B22" s="10" t="s">
        <v>18</v>
      </c>
      <c r="C22" s="11">
        <v>241</v>
      </c>
      <c r="D22" s="11"/>
      <c r="E22" s="11">
        <v>0</v>
      </c>
      <c r="F22" s="11">
        <v>229</v>
      </c>
      <c r="G22" s="11">
        <f t="shared" si="3"/>
        <v>241</v>
      </c>
      <c r="H22" s="11">
        <f t="shared" si="4"/>
        <v>229</v>
      </c>
      <c r="I22" s="11">
        <f t="shared" si="5"/>
        <v>12</v>
      </c>
    </row>
    <row r="23" spans="1:9" ht="34.5" customHeight="1">
      <c r="A23" s="14">
        <v>19</v>
      </c>
      <c r="B23" s="10" t="s">
        <v>26</v>
      </c>
      <c r="C23" s="11">
        <v>245</v>
      </c>
      <c r="D23" s="11"/>
      <c r="E23" s="11">
        <v>0</v>
      </c>
      <c r="F23" s="11">
        <v>241</v>
      </c>
      <c r="G23" s="11">
        <f t="shared" si="3"/>
        <v>245</v>
      </c>
      <c r="H23" s="11">
        <f t="shared" si="4"/>
        <v>241</v>
      </c>
      <c r="I23" s="11">
        <f t="shared" si="5"/>
        <v>4</v>
      </c>
    </row>
    <row r="24" spans="1:9" ht="34.5" customHeight="1">
      <c r="A24" s="14">
        <v>20</v>
      </c>
      <c r="B24" s="10" t="s">
        <v>86</v>
      </c>
      <c r="C24" s="11">
        <v>284</v>
      </c>
      <c r="D24" s="11"/>
      <c r="E24" s="11">
        <v>0</v>
      </c>
      <c r="F24" s="11">
        <v>276</v>
      </c>
      <c r="G24" s="11">
        <f t="shared" si="3"/>
        <v>284</v>
      </c>
      <c r="H24" s="11">
        <f t="shared" si="4"/>
        <v>276</v>
      </c>
      <c r="I24" s="11">
        <f t="shared" si="5"/>
        <v>8</v>
      </c>
    </row>
    <row r="25" spans="1:9" ht="34.5" customHeight="1">
      <c r="A25" s="14">
        <v>21</v>
      </c>
      <c r="B25" s="10" t="s">
        <v>99</v>
      </c>
      <c r="C25" s="11">
        <v>162</v>
      </c>
      <c r="D25" s="11"/>
      <c r="E25" s="11">
        <v>0</v>
      </c>
      <c r="F25" s="11">
        <v>157</v>
      </c>
      <c r="G25" s="11">
        <f t="shared" si="3"/>
        <v>162</v>
      </c>
      <c r="H25" s="11">
        <f t="shared" si="4"/>
        <v>157</v>
      </c>
      <c r="I25" s="11">
        <f t="shared" si="5"/>
        <v>5</v>
      </c>
    </row>
    <row r="26" spans="1:9" ht="34.5" customHeight="1">
      <c r="A26" s="14">
        <v>22</v>
      </c>
      <c r="B26" s="10" t="s">
        <v>32</v>
      </c>
      <c r="C26" s="11">
        <v>103</v>
      </c>
      <c r="D26" s="11"/>
      <c r="E26" s="11">
        <v>1</v>
      </c>
      <c r="F26" s="11">
        <v>101</v>
      </c>
      <c r="G26" s="11">
        <f t="shared" si="3"/>
        <v>103</v>
      </c>
      <c r="H26" s="11">
        <f t="shared" si="4"/>
        <v>102</v>
      </c>
      <c r="I26" s="11">
        <f t="shared" si="5"/>
        <v>1</v>
      </c>
    </row>
    <row r="27" spans="1:9" ht="34.5" customHeight="1">
      <c r="A27" s="14">
        <v>23</v>
      </c>
      <c r="B27" s="10" t="s">
        <v>84</v>
      </c>
      <c r="C27" s="11">
        <v>219</v>
      </c>
      <c r="D27" s="11"/>
      <c r="E27" s="11">
        <v>3</v>
      </c>
      <c r="F27" s="11">
        <v>215</v>
      </c>
      <c r="G27" s="11">
        <f t="shared" si="3"/>
        <v>219</v>
      </c>
      <c r="H27" s="11">
        <f t="shared" si="4"/>
        <v>218</v>
      </c>
      <c r="I27" s="11">
        <f t="shared" si="5"/>
        <v>1</v>
      </c>
    </row>
    <row r="28" spans="1:9" ht="34.5" customHeight="1">
      <c r="A28" s="14">
        <v>24</v>
      </c>
      <c r="B28" s="10" t="s">
        <v>15</v>
      </c>
      <c r="C28" s="11">
        <v>179</v>
      </c>
      <c r="D28" s="11"/>
      <c r="E28" s="11">
        <v>1</v>
      </c>
      <c r="F28" s="11">
        <v>177</v>
      </c>
      <c r="G28" s="11">
        <f aca="true" t="shared" si="6" ref="G28:G35">SUM(C28+D28)</f>
        <v>179</v>
      </c>
      <c r="H28" s="11">
        <f aca="true" t="shared" si="7" ref="H28:H35">E28+F28</f>
        <v>178</v>
      </c>
      <c r="I28" s="11">
        <f aca="true" t="shared" si="8" ref="I28:I35">G28-H28</f>
        <v>1</v>
      </c>
    </row>
    <row r="29" spans="1:9" ht="34.5" customHeight="1">
      <c r="A29" s="14">
        <v>25</v>
      </c>
      <c r="B29" s="10" t="s">
        <v>20</v>
      </c>
      <c r="C29" s="11">
        <v>269</v>
      </c>
      <c r="D29" s="11"/>
      <c r="E29" s="11">
        <v>7</v>
      </c>
      <c r="F29" s="11">
        <v>239</v>
      </c>
      <c r="G29" s="11">
        <f t="shared" si="6"/>
        <v>269</v>
      </c>
      <c r="H29" s="11">
        <f t="shared" si="7"/>
        <v>246</v>
      </c>
      <c r="I29" s="11">
        <f t="shared" si="8"/>
        <v>23</v>
      </c>
    </row>
    <row r="30" spans="1:9" ht="34.5" customHeight="1">
      <c r="A30" s="14">
        <v>26</v>
      </c>
      <c r="B30" s="10" t="s">
        <v>97</v>
      </c>
      <c r="C30" s="11">
        <v>77</v>
      </c>
      <c r="D30" s="11"/>
      <c r="E30" s="11">
        <v>0</v>
      </c>
      <c r="F30" s="11">
        <v>74</v>
      </c>
      <c r="G30" s="11">
        <f t="shared" si="6"/>
        <v>77</v>
      </c>
      <c r="H30" s="11">
        <f t="shared" si="7"/>
        <v>74</v>
      </c>
      <c r="I30" s="11">
        <f t="shared" si="8"/>
        <v>3</v>
      </c>
    </row>
    <row r="31" spans="1:9" ht="34.5" customHeight="1">
      <c r="A31" s="14">
        <v>27</v>
      </c>
      <c r="B31" s="10" t="s">
        <v>71</v>
      </c>
      <c r="C31" s="11">
        <v>205</v>
      </c>
      <c r="D31" s="11"/>
      <c r="E31" s="11">
        <v>0</v>
      </c>
      <c r="F31" s="11">
        <v>196</v>
      </c>
      <c r="G31" s="11">
        <f t="shared" si="6"/>
        <v>205</v>
      </c>
      <c r="H31" s="11">
        <f t="shared" si="7"/>
        <v>196</v>
      </c>
      <c r="I31" s="11">
        <f t="shared" si="8"/>
        <v>9</v>
      </c>
    </row>
    <row r="32" spans="1:9" ht="34.5" customHeight="1">
      <c r="A32" s="14">
        <v>28</v>
      </c>
      <c r="B32" s="10" t="s">
        <v>94</v>
      </c>
      <c r="C32" s="11">
        <v>391</v>
      </c>
      <c r="D32" s="11"/>
      <c r="E32" s="11">
        <v>0</v>
      </c>
      <c r="F32" s="11">
        <v>385</v>
      </c>
      <c r="G32" s="11">
        <f t="shared" si="6"/>
        <v>391</v>
      </c>
      <c r="H32" s="11">
        <f t="shared" si="7"/>
        <v>385</v>
      </c>
      <c r="I32" s="11">
        <f t="shared" si="8"/>
        <v>6</v>
      </c>
    </row>
    <row r="33" spans="1:9" ht="34.5" customHeight="1">
      <c r="A33" s="14">
        <v>29</v>
      </c>
      <c r="B33" s="10" t="s">
        <v>91</v>
      </c>
      <c r="C33" s="11">
        <v>284</v>
      </c>
      <c r="D33" s="11"/>
      <c r="E33" s="11">
        <v>0</v>
      </c>
      <c r="F33" s="11">
        <v>281</v>
      </c>
      <c r="G33" s="11">
        <f t="shared" si="6"/>
        <v>284</v>
      </c>
      <c r="H33" s="11">
        <f t="shared" si="7"/>
        <v>281</v>
      </c>
      <c r="I33" s="11">
        <f t="shared" si="8"/>
        <v>3</v>
      </c>
    </row>
    <row r="34" spans="1:9" ht="34.5" customHeight="1">
      <c r="A34" s="14">
        <v>30</v>
      </c>
      <c r="B34" s="10" t="s">
        <v>13</v>
      </c>
      <c r="C34" s="11">
        <v>37</v>
      </c>
      <c r="D34" s="11"/>
      <c r="E34" s="11">
        <v>0</v>
      </c>
      <c r="F34" s="11">
        <v>36</v>
      </c>
      <c r="G34" s="11">
        <f t="shared" si="6"/>
        <v>37</v>
      </c>
      <c r="H34" s="11">
        <f t="shared" si="7"/>
        <v>36</v>
      </c>
      <c r="I34" s="11">
        <f t="shared" si="8"/>
        <v>1</v>
      </c>
    </row>
    <row r="35" spans="1:9" ht="34.5" customHeight="1">
      <c r="A35" s="14">
        <v>31</v>
      </c>
      <c r="B35" s="10" t="s">
        <v>76</v>
      </c>
      <c r="C35" s="11">
        <v>204</v>
      </c>
      <c r="D35" s="11"/>
      <c r="E35" s="11">
        <v>2</v>
      </c>
      <c r="F35" s="11">
        <v>201</v>
      </c>
      <c r="G35" s="11">
        <f t="shared" si="6"/>
        <v>204</v>
      </c>
      <c r="H35" s="11">
        <f t="shared" si="7"/>
        <v>203</v>
      </c>
      <c r="I35" s="11">
        <f t="shared" si="8"/>
        <v>1</v>
      </c>
    </row>
    <row r="36" spans="1:10" ht="34.5" customHeight="1">
      <c r="A36" s="2"/>
      <c r="B36" s="20" t="s">
        <v>108</v>
      </c>
      <c r="C36" s="11">
        <f aca="true" t="shared" si="9" ref="C36:I36">SUM(C5:C35)</f>
        <v>5859</v>
      </c>
      <c r="D36" s="11">
        <f t="shared" si="9"/>
        <v>0</v>
      </c>
      <c r="E36" s="11">
        <f t="shared" si="9"/>
        <v>28</v>
      </c>
      <c r="F36" s="11">
        <f t="shared" si="9"/>
        <v>5618</v>
      </c>
      <c r="G36" s="11">
        <f t="shared" si="9"/>
        <v>5859</v>
      </c>
      <c r="H36" s="11">
        <f t="shared" si="9"/>
        <v>5646</v>
      </c>
      <c r="I36" s="11">
        <f t="shared" si="9"/>
        <v>213</v>
      </c>
      <c r="J36" s="4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37.7109375" style="0" customWidth="1"/>
    <col min="7" max="8" width="9.140625" style="0" customWidth="1"/>
  </cols>
  <sheetData>
    <row r="1" spans="2:5" ht="15">
      <c r="B1" s="29" t="s">
        <v>9</v>
      </c>
      <c r="C1" s="29"/>
      <c r="D1" s="29"/>
      <c r="E1" s="29"/>
    </row>
    <row r="3" spans="1:2" ht="15">
      <c r="A3" t="s">
        <v>6</v>
      </c>
      <c r="B3" t="s">
        <v>109</v>
      </c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/>
      <c r="H4" s="2"/>
      <c r="I4" s="3" t="s">
        <v>107</v>
      </c>
    </row>
    <row r="5" spans="1:9" ht="34.5" customHeight="1">
      <c r="A5" s="14">
        <v>1</v>
      </c>
      <c r="B5" s="10" t="s">
        <v>104</v>
      </c>
      <c r="C5" s="9">
        <v>85</v>
      </c>
      <c r="D5" s="9"/>
      <c r="E5" s="9">
        <v>0</v>
      </c>
      <c r="F5" s="9">
        <v>84</v>
      </c>
      <c r="G5" s="9">
        <f aca="true" t="shared" si="0" ref="G5:G15">C5+D5</f>
        <v>85</v>
      </c>
      <c r="H5" s="9">
        <f aca="true" t="shared" si="1" ref="H5:H14">E5+F5</f>
        <v>84</v>
      </c>
      <c r="I5" s="9">
        <f aca="true" t="shared" si="2" ref="I5:I45">G5-H5</f>
        <v>1</v>
      </c>
    </row>
    <row r="6" spans="1:9" ht="34.5" customHeight="1">
      <c r="A6" s="14">
        <v>2</v>
      </c>
      <c r="B6" s="10" t="s">
        <v>19</v>
      </c>
      <c r="C6" s="9">
        <v>209</v>
      </c>
      <c r="D6" s="9"/>
      <c r="E6" s="9">
        <v>0</v>
      </c>
      <c r="F6" s="9">
        <v>109</v>
      </c>
      <c r="G6" s="9">
        <f t="shared" si="0"/>
        <v>209</v>
      </c>
      <c r="H6" s="9">
        <f t="shared" si="1"/>
        <v>109</v>
      </c>
      <c r="I6" s="9">
        <f t="shared" si="2"/>
        <v>100</v>
      </c>
    </row>
    <row r="7" spans="1:9" ht="34.5" customHeight="1">
      <c r="A7" s="14">
        <v>3</v>
      </c>
      <c r="B7" s="10" t="s">
        <v>25</v>
      </c>
      <c r="C7" s="9">
        <v>212</v>
      </c>
      <c r="D7" s="9"/>
      <c r="E7" s="9">
        <v>0</v>
      </c>
      <c r="F7" s="9">
        <v>210</v>
      </c>
      <c r="G7" s="9">
        <f t="shared" si="0"/>
        <v>212</v>
      </c>
      <c r="H7" s="9">
        <f t="shared" si="1"/>
        <v>210</v>
      </c>
      <c r="I7" s="9">
        <f t="shared" si="2"/>
        <v>2</v>
      </c>
    </row>
    <row r="8" spans="1:9" ht="34.5" customHeight="1">
      <c r="A8" s="14">
        <v>4</v>
      </c>
      <c r="B8" s="10" t="s">
        <v>52</v>
      </c>
      <c r="C8" s="9">
        <v>256</v>
      </c>
      <c r="D8" s="9"/>
      <c r="E8" s="9">
        <v>0</v>
      </c>
      <c r="F8" s="9">
        <v>252</v>
      </c>
      <c r="G8" s="9">
        <f t="shared" si="0"/>
        <v>256</v>
      </c>
      <c r="H8" s="9">
        <f t="shared" si="1"/>
        <v>252</v>
      </c>
      <c r="I8" s="9">
        <f t="shared" si="2"/>
        <v>4</v>
      </c>
    </row>
    <row r="9" spans="1:9" ht="34.5" customHeight="1">
      <c r="A9" s="14">
        <v>5</v>
      </c>
      <c r="B9" s="10" t="s">
        <v>46</v>
      </c>
      <c r="C9" s="9">
        <v>142</v>
      </c>
      <c r="D9" s="9"/>
      <c r="E9" s="9">
        <v>0</v>
      </c>
      <c r="F9" s="9">
        <v>136</v>
      </c>
      <c r="G9" s="9">
        <f t="shared" si="0"/>
        <v>142</v>
      </c>
      <c r="H9" s="9">
        <f t="shared" si="1"/>
        <v>136</v>
      </c>
      <c r="I9" s="9">
        <f t="shared" si="2"/>
        <v>6</v>
      </c>
    </row>
    <row r="10" spans="1:9" ht="34.5" customHeight="1">
      <c r="A10" s="14">
        <v>6</v>
      </c>
      <c r="B10" s="10" t="s">
        <v>62</v>
      </c>
      <c r="C10" s="9">
        <v>125</v>
      </c>
      <c r="D10" s="9"/>
      <c r="E10" s="9">
        <v>0</v>
      </c>
      <c r="F10" s="9">
        <v>124</v>
      </c>
      <c r="G10" s="9">
        <f t="shared" si="0"/>
        <v>125</v>
      </c>
      <c r="H10" s="9">
        <f t="shared" si="1"/>
        <v>124</v>
      </c>
      <c r="I10" s="9">
        <f t="shared" si="2"/>
        <v>1</v>
      </c>
    </row>
    <row r="11" spans="1:9" ht="34.5" customHeight="1">
      <c r="A11" s="14">
        <v>7</v>
      </c>
      <c r="B11" s="10" t="s">
        <v>70</v>
      </c>
      <c r="C11" s="9">
        <v>155</v>
      </c>
      <c r="D11" s="9"/>
      <c r="E11" s="9">
        <v>0</v>
      </c>
      <c r="F11" s="9">
        <v>75</v>
      </c>
      <c r="G11" s="9">
        <f t="shared" si="0"/>
        <v>155</v>
      </c>
      <c r="H11" s="9">
        <f t="shared" si="1"/>
        <v>75</v>
      </c>
      <c r="I11" s="9">
        <f t="shared" si="2"/>
        <v>80</v>
      </c>
    </row>
    <row r="12" spans="1:9" ht="34.5" customHeight="1">
      <c r="A12" s="14">
        <v>8</v>
      </c>
      <c r="B12" s="10" t="s">
        <v>16</v>
      </c>
      <c r="C12" s="9">
        <v>185</v>
      </c>
      <c r="D12" s="9"/>
      <c r="E12" s="9">
        <v>0</v>
      </c>
      <c r="F12" s="9">
        <v>184</v>
      </c>
      <c r="G12" s="9">
        <f t="shared" si="0"/>
        <v>185</v>
      </c>
      <c r="H12" s="9">
        <f t="shared" si="1"/>
        <v>184</v>
      </c>
      <c r="I12" s="9">
        <f t="shared" si="2"/>
        <v>1</v>
      </c>
    </row>
    <row r="13" spans="1:9" ht="34.5" customHeight="1">
      <c r="A13" s="14">
        <v>9</v>
      </c>
      <c r="B13" s="10" t="s">
        <v>28</v>
      </c>
      <c r="C13" s="9">
        <v>317</v>
      </c>
      <c r="D13" s="9"/>
      <c r="E13" s="9">
        <v>0</v>
      </c>
      <c r="F13" s="9">
        <v>308</v>
      </c>
      <c r="G13" s="9">
        <f t="shared" si="0"/>
        <v>317</v>
      </c>
      <c r="H13" s="9">
        <f t="shared" si="1"/>
        <v>308</v>
      </c>
      <c r="I13" s="9">
        <f t="shared" si="2"/>
        <v>9</v>
      </c>
    </row>
    <row r="14" spans="1:9" ht="34.5" customHeight="1">
      <c r="A14" s="14">
        <v>10</v>
      </c>
      <c r="B14" s="10" t="s">
        <v>17</v>
      </c>
      <c r="C14" s="9">
        <v>162</v>
      </c>
      <c r="D14" s="9"/>
      <c r="E14" s="9">
        <v>0</v>
      </c>
      <c r="F14" s="9">
        <v>0</v>
      </c>
      <c r="G14" s="9">
        <f t="shared" si="0"/>
        <v>162</v>
      </c>
      <c r="H14" s="9">
        <f t="shared" si="1"/>
        <v>0</v>
      </c>
      <c r="I14" s="9">
        <f t="shared" si="2"/>
        <v>162</v>
      </c>
    </row>
    <row r="15" spans="1:9" ht="34.5" customHeight="1">
      <c r="A15" s="14">
        <v>11</v>
      </c>
      <c r="B15" s="10" t="s">
        <v>89</v>
      </c>
      <c r="C15" s="9">
        <v>78</v>
      </c>
      <c r="D15" s="9"/>
      <c r="E15" s="9">
        <v>0</v>
      </c>
      <c r="F15" s="9">
        <v>77</v>
      </c>
      <c r="G15" s="9">
        <f t="shared" si="0"/>
        <v>78</v>
      </c>
      <c r="H15" s="9">
        <f aca="true" t="shared" si="3" ref="H15:H29">E15+F15</f>
        <v>77</v>
      </c>
      <c r="I15" s="9">
        <f t="shared" si="2"/>
        <v>1</v>
      </c>
    </row>
    <row r="16" spans="1:9" ht="34.5" customHeight="1">
      <c r="A16" s="14">
        <v>12</v>
      </c>
      <c r="B16" s="10" t="s">
        <v>80</v>
      </c>
      <c r="C16" s="9">
        <v>168</v>
      </c>
      <c r="D16" s="9"/>
      <c r="E16" s="9">
        <v>0</v>
      </c>
      <c r="F16" s="9">
        <v>160</v>
      </c>
      <c r="G16" s="9">
        <f aca="true" t="shared" si="4" ref="G16:G29">C16+D16</f>
        <v>168</v>
      </c>
      <c r="H16" s="9">
        <f t="shared" si="3"/>
        <v>160</v>
      </c>
      <c r="I16" s="9">
        <f t="shared" si="2"/>
        <v>8</v>
      </c>
    </row>
    <row r="17" spans="1:9" ht="34.5" customHeight="1">
      <c r="A17" s="14">
        <v>13</v>
      </c>
      <c r="B17" s="10" t="s">
        <v>72</v>
      </c>
      <c r="C17" s="9">
        <v>157</v>
      </c>
      <c r="D17" s="9"/>
      <c r="E17" s="9">
        <v>0</v>
      </c>
      <c r="F17" s="9">
        <v>148</v>
      </c>
      <c r="G17" s="9">
        <f t="shared" si="4"/>
        <v>157</v>
      </c>
      <c r="H17" s="9">
        <f t="shared" si="3"/>
        <v>148</v>
      </c>
      <c r="I17" s="9">
        <f t="shared" si="2"/>
        <v>9</v>
      </c>
    </row>
    <row r="18" spans="1:9" ht="34.5" customHeight="1">
      <c r="A18" s="14">
        <v>14</v>
      </c>
      <c r="B18" s="10" t="s">
        <v>103</v>
      </c>
      <c r="C18" s="9">
        <v>139</v>
      </c>
      <c r="D18" s="9"/>
      <c r="E18" s="9">
        <v>0</v>
      </c>
      <c r="F18" s="9">
        <v>0</v>
      </c>
      <c r="G18" s="9">
        <f t="shared" si="4"/>
        <v>139</v>
      </c>
      <c r="H18" s="9">
        <f t="shared" si="3"/>
        <v>0</v>
      </c>
      <c r="I18" s="9">
        <f t="shared" si="2"/>
        <v>139</v>
      </c>
    </row>
    <row r="19" spans="1:9" ht="34.5" customHeight="1">
      <c r="A19" s="14">
        <v>15</v>
      </c>
      <c r="B19" s="10" t="s">
        <v>90</v>
      </c>
      <c r="C19" s="9">
        <v>244</v>
      </c>
      <c r="D19" s="9"/>
      <c r="E19" s="9">
        <v>0</v>
      </c>
      <c r="F19" s="9">
        <v>204</v>
      </c>
      <c r="G19" s="9">
        <f t="shared" si="4"/>
        <v>244</v>
      </c>
      <c r="H19" s="9">
        <f t="shared" si="3"/>
        <v>204</v>
      </c>
      <c r="I19" s="9">
        <f t="shared" si="2"/>
        <v>40</v>
      </c>
    </row>
    <row r="20" spans="1:9" ht="34.5" customHeight="1">
      <c r="A20" s="14">
        <v>16</v>
      </c>
      <c r="B20" s="10" t="s">
        <v>57</v>
      </c>
      <c r="C20" s="9">
        <v>41</v>
      </c>
      <c r="D20" s="9"/>
      <c r="E20" s="9">
        <v>0</v>
      </c>
      <c r="F20" s="9">
        <v>40</v>
      </c>
      <c r="G20" s="9">
        <f t="shared" si="4"/>
        <v>41</v>
      </c>
      <c r="H20" s="9">
        <f t="shared" si="3"/>
        <v>40</v>
      </c>
      <c r="I20" s="9">
        <f t="shared" si="2"/>
        <v>1</v>
      </c>
    </row>
    <row r="21" spans="1:9" ht="34.5" customHeight="1">
      <c r="A21" s="24">
        <v>17</v>
      </c>
      <c r="B21" s="22" t="s">
        <v>95</v>
      </c>
      <c r="C21" s="23">
        <v>433</v>
      </c>
      <c r="D21" s="23"/>
      <c r="E21" s="23">
        <v>22</v>
      </c>
      <c r="F21" s="23">
        <v>416</v>
      </c>
      <c r="G21" s="23">
        <f t="shared" si="4"/>
        <v>433</v>
      </c>
      <c r="H21" s="23">
        <f t="shared" si="3"/>
        <v>438</v>
      </c>
      <c r="I21" s="23">
        <f t="shared" si="2"/>
        <v>-5</v>
      </c>
    </row>
    <row r="22" spans="1:9" ht="34.5" customHeight="1">
      <c r="A22" s="14">
        <v>18</v>
      </c>
      <c r="B22" s="10" t="s">
        <v>105</v>
      </c>
      <c r="C22" s="9">
        <v>95</v>
      </c>
      <c r="D22" s="9"/>
      <c r="E22" s="9">
        <v>0</v>
      </c>
      <c r="F22" s="9">
        <v>0</v>
      </c>
      <c r="G22" s="9">
        <f t="shared" si="4"/>
        <v>95</v>
      </c>
      <c r="H22" s="9">
        <f t="shared" si="3"/>
        <v>0</v>
      </c>
      <c r="I22" s="9">
        <f t="shared" si="2"/>
        <v>95</v>
      </c>
    </row>
    <row r="23" spans="1:9" ht="34.5" customHeight="1">
      <c r="A23" s="14">
        <v>19</v>
      </c>
      <c r="B23" s="10" t="s">
        <v>53</v>
      </c>
      <c r="C23" s="9">
        <v>343</v>
      </c>
      <c r="D23" s="9"/>
      <c r="E23" s="9">
        <v>14</v>
      </c>
      <c r="F23" s="9">
        <v>327</v>
      </c>
      <c r="G23" s="9">
        <f t="shared" si="4"/>
        <v>343</v>
      </c>
      <c r="H23" s="9">
        <f t="shared" si="3"/>
        <v>341</v>
      </c>
      <c r="I23" s="9">
        <f t="shared" si="2"/>
        <v>2</v>
      </c>
    </row>
    <row r="24" spans="1:9" ht="34.5" customHeight="1">
      <c r="A24" s="14">
        <v>20</v>
      </c>
      <c r="B24" s="10" t="s">
        <v>74</v>
      </c>
      <c r="C24" s="9">
        <v>136</v>
      </c>
      <c r="D24" s="9"/>
      <c r="E24" s="9">
        <v>0</v>
      </c>
      <c r="F24" s="9">
        <v>120</v>
      </c>
      <c r="G24" s="9">
        <f t="shared" si="4"/>
        <v>136</v>
      </c>
      <c r="H24" s="9">
        <f t="shared" si="3"/>
        <v>120</v>
      </c>
      <c r="I24" s="9">
        <f t="shared" si="2"/>
        <v>16</v>
      </c>
    </row>
    <row r="25" spans="1:9" ht="34.5" customHeight="1">
      <c r="A25" s="14">
        <v>21</v>
      </c>
      <c r="B25" s="10" t="s">
        <v>102</v>
      </c>
      <c r="C25" s="9">
        <v>218</v>
      </c>
      <c r="D25" s="9"/>
      <c r="E25" s="9">
        <v>0</v>
      </c>
      <c r="F25" s="9">
        <v>0</v>
      </c>
      <c r="G25" s="9">
        <f t="shared" si="4"/>
        <v>218</v>
      </c>
      <c r="H25" s="9">
        <f t="shared" si="3"/>
        <v>0</v>
      </c>
      <c r="I25" s="9">
        <f t="shared" si="2"/>
        <v>218</v>
      </c>
    </row>
    <row r="26" spans="1:9" ht="34.5" customHeight="1">
      <c r="A26" s="14">
        <v>22</v>
      </c>
      <c r="B26" s="10" t="s">
        <v>18</v>
      </c>
      <c r="C26" s="9">
        <v>234</v>
      </c>
      <c r="D26" s="9"/>
      <c r="E26" s="9">
        <v>0</v>
      </c>
      <c r="F26" s="9">
        <v>227</v>
      </c>
      <c r="G26" s="9">
        <f t="shared" si="4"/>
        <v>234</v>
      </c>
      <c r="H26" s="9">
        <f t="shared" si="3"/>
        <v>227</v>
      </c>
      <c r="I26" s="9">
        <f t="shared" si="2"/>
        <v>7</v>
      </c>
    </row>
    <row r="27" spans="1:9" ht="34.5" customHeight="1">
      <c r="A27" s="14">
        <v>23</v>
      </c>
      <c r="B27" s="10" t="s">
        <v>26</v>
      </c>
      <c r="C27" s="9">
        <v>275</v>
      </c>
      <c r="D27" s="9"/>
      <c r="E27" s="9">
        <v>0</v>
      </c>
      <c r="F27" s="9">
        <v>271</v>
      </c>
      <c r="G27" s="9">
        <f t="shared" si="4"/>
        <v>275</v>
      </c>
      <c r="H27" s="9">
        <f t="shared" si="3"/>
        <v>271</v>
      </c>
      <c r="I27" s="9">
        <f t="shared" si="2"/>
        <v>4</v>
      </c>
    </row>
    <row r="28" spans="1:9" ht="34.5" customHeight="1">
      <c r="A28" s="14">
        <v>24</v>
      </c>
      <c r="B28" s="10" t="s">
        <v>73</v>
      </c>
      <c r="C28" s="9">
        <v>279</v>
      </c>
      <c r="D28" s="9"/>
      <c r="E28" s="9">
        <v>2</v>
      </c>
      <c r="F28" s="9">
        <v>276</v>
      </c>
      <c r="G28" s="9">
        <f t="shared" si="4"/>
        <v>279</v>
      </c>
      <c r="H28" s="9">
        <f t="shared" si="3"/>
        <v>278</v>
      </c>
      <c r="I28" s="9">
        <f t="shared" si="2"/>
        <v>1</v>
      </c>
    </row>
    <row r="29" spans="1:9" ht="34.5" customHeight="1">
      <c r="A29" s="14">
        <v>25</v>
      </c>
      <c r="B29" s="10" t="s">
        <v>86</v>
      </c>
      <c r="C29" s="9">
        <v>262</v>
      </c>
      <c r="D29" s="9"/>
      <c r="E29" s="9">
        <v>0</v>
      </c>
      <c r="F29" s="9">
        <v>212</v>
      </c>
      <c r="G29" s="9">
        <f t="shared" si="4"/>
        <v>262</v>
      </c>
      <c r="H29" s="9">
        <f t="shared" si="3"/>
        <v>212</v>
      </c>
      <c r="I29" s="9">
        <f t="shared" si="2"/>
        <v>50</v>
      </c>
    </row>
    <row r="30" spans="1:9" ht="34.5" customHeight="1">
      <c r="A30" s="14">
        <v>26</v>
      </c>
      <c r="B30" s="10" t="s">
        <v>99</v>
      </c>
      <c r="C30" s="9">
        <v>144</v>
      </c>
      <c r="D30" s="9"/>
      <c r="E30" s="9">
        <v>0</v>
      </c>
      <c r="F30" s="9">
        <v>0</v>
      </c>
      <c r="G30" s="9">
        <f aca="true" t="shared" si="5" ref="G30:G42">C30+D30</f>
        <v>144</v>
      </c>
      <c r="H30" s="9">
        <f aca="true" t="shared" si="6" ref="H30:H42">E30+F30</f>
        <v>0</v>
      </c>
      <c r="I30" s="9">
        <f t="shared" si="2"/>
        <v>144</v>
      </c>
    </row>
    <row r="31" spans="1:9" ht="34.5" customHeight="1">
      <c r="A31" s="14">
        <v>27</v>
      </c>
      <c r="B31" s="10" t="s">
        <v>106</v>
      </c>
      <c r="C31" s="9">
        <v>42</v>
      </c>
      <c r="D31" s="9"/>
      <c r="E31" s="9">
        <v>1</v>
      </c>
      <c r="F31" s="9">
        <v>0</v>
      </c>
      <c r="G31" s="9">
        <f t="shared" si="5"/>
        <v>42</v>
      </c>
      <c r="H31" s="9">
        <f t="shared" si="6"/>
        <v>1</v>
      </c>
      <c r="I31" s="9">
        <f t="shared" si="2"/>
        <v>41</v>
      </c>
    </row>
    <row r="32" spans="1:9" ht="34.5" customHeight="1">
      <c r="A32" s="14">
        <v>28</v>
      </c>
      <c r="B32" s="10" t="s">
        <v>32</v>
      </c>
      <c r="C32" s="9">
        <v>140</v>
      </c>
      <c r="D32" s="9"/>
      <c r="E32" s="9">
        <v>3</v>
      </c>
      <c r="F32" s="9">
        <v>135</v>
      </c>
      <c r="G32" s="9">
        <f t="shared" si="5"/>
        <v>140</v>
      </c>
      <c r="H32" s="9">
        <f t="shared" si="6"/>
        <v>138</v>
      </c>
      <c r="I32" s="9">
        <f t="shared" si="2"/>
        <v>2</v>
      </c>
    </row>
    <row r="33" spans="1:9" ht="34.5" customHeight="1">
      <c r="A33" s="24">
        <v>29</v>
      </c>
      <c r="B33" s="22" t="s">
        <v>84</v>
      </c>
      <c r="C33" s="23">
        <v>151</v>
      </c>
      <c r="D33" s="23"/>
      <c r="E33" s="23">
        <v>7</v>
      </c>
      <c r="F33" s="23">
        <v>145</v>
      </c>
      <c r="G33" s="23">
        <f t="shared" si="5"/>
        <v>151</v>
      </c>
      <c r="H33" s="23">
        <f t="shared" si="6"/>
        <v>152</v>
      </c>
      <c r="I33" s="23">
        <f t="shared" si="2"/>
        <v>-1</v>
      </c>
    </row>
    <row r="34" spans="1:9" ht="34.5" customHeight="1">
      <c r="A34" s="14">
        <v>30</v>
      </c>
      <c r="B34" s="10" t="s">
        <v>42</v>
      </c>
      <c r="C34" s="9">
        <v>177</v>
      </c>
      <c r="D34" s="9"/>
      <c r="E34" s="9">
        <v>3</v>
      </c>
      <c r="F34" s="9">
        <v>173</v>
      </c>
      <c r="G34" s="9">
        <f t="shared" si="5"/>
        <v>177</v>
      </c>
      <c r="H34" s="9">
        <f t="shared" si="6"/>
        <v>176</v>
      </c>
      <c r="I34" s="9">
        <f t="shared" si="2"/>
        <v>1</v>
      </c>
    </row>
    <row r="35" spans="1:9" ht="34.5" customHeight="1">
      <c r="A35" s="14">
        <v>31</v>
      </c>
      <c r="B35" s="10" t="s">
        <v>64</v>
      </c>
      <c r="C35" s="9">
        <v>99</v>
      </c>
      <c r="D35" s="9"/>
      <c r="E35" s="9">
        <v>0</v>
      </c>
      <c r="F35" s="9">
        <v>98</v>
      </c>
      <c r="G35" s="9">
        <f t="shared" si="5"/>
        <v>99</v>
      </c>
      <c r="H35" s="9">
        <f t="shared" si="6"/>
        <v>98</v>
      </c>
      <c r="I35" s="9">
        <f t="shared" si="2"/>
        <v>1</v>
      </c>
    </row>
    <row r="36" spans="1:9" ht="34.5" customHeight="1">
      <c r="A36" s="14">
        <v>32</v>
      </c>
      <c r="B36" s="10" t="s">
        <v>47</v>
      </c>
      <c r="C36" s="9">
        <v>117</v>
      </c>
      <c r="D36" s="9"/>
      <c r="E36" s="9">
        <v>2</v>
      </c>
      <c r="F36" s="9">
        <v>114</v>
      </c>
      <c r="G36" s="9">
        <f t="shared" si="5"/>
        <v>117</v>
      </c>
      <c r="H36" s="9">
        <f t="shared" si="6"/>
        <v>116</v>
      </c>
      <c r="I36" s="9">
        <f t="shared" si="2"/>
        <v>1</v>
      </c>
    </row>
    <row r="37" spans="1:9" ht="34.5" customHeight="1">
      <c r="A37" s="14">
        <v>33</v>
      </c>
      <c r="B37" s="10" t="s">
        <v>20</v>
      </c>
      <c r="C37" s="9">
        <v>395</v>
      </c>
      <c r="D37" s="9"/>
      <c r="E37" s="9">
        <v>16</v>
      </c>
      <c r="F37" s="9">
        <v>372</v>
      </c>
      <c r="G37" s="9">
        <f t="shared" si="5"/>
        <v>395</v>
      </c>
      <c r="H37" s="9">
        <f t="shared" si="6"/>
        <v>388</v>
      </c>
      <c r="I37" s="9">
        <f t="shared" si="2"/>
        <v>7</v>
      </c>
    </row>
    <row r="38" spans="1:9" ht="34.5" customHeight="1">
      <c r="A38" s="14">
        <v>34</v>
      </c>
      <c r="B38" s="10" t="s">
        <v>78</v>
      </c>
      <c r="C38" s="9">
        <v>122</v>
      </c>
      <c r="D38" s="9"/>
      <c r="E38" s="9">
        <v>1</v>
      </c>
      <c r="F38" s="9">
        <v>120</v>
      </c>
      <c r="G38" s="9">
        <f t="shared" si="5"/>
        <v>122</v>
      </c>
      <c r="H38" s="9">
        <f t="shared" si="6"/>
        <v>121</v>
      </c>
      <c r="I38" s="9">
        <f t="shared" si="2"/>
        <v>1</v>
      </c>
    </row>
    <row r="39" spans="1:9" ht="34.5" customHeight="1">
      <c r="A39" s="14">
        <v>35</v>
      </c>
      <c r="B39" s="10" t="s">
        <v>71</v>
      </c>
      <c r="C39" s="9">
        <v>217</v>
      </c>
      <c r="D39" s="9"/>
      <c r="E39" s="9">
        <v>0</v>
      </c>
      <c r="F39" s="9">
        <v>0</v>
      </c>
      <c r="G39" s="9">
        <f t="shared" si="5"/>
        <v>217</v>
      </c>
      <c r="H39" s="9">
        <f t="shared" si="6"/>
        <v>0</v>
      </c>
      <c r="I39" s="9">
        <f t="shared" si="2"/>
        <v>217</v>
      </c>
    </row>
    <row r="40" spans="1:9" ht="34.5" customHeight="1">
      <c r="A40" s="14">
        <v>36</v>
      </c>
      <c r="B40" s="10" t="s">
        <v>94</v>
      </c>
      <c r="C40" s="9">
        <v>398</v>
      </c>
      <c r="D40" s="9"/>
      <c r="E40" s="9">
        <v>0</v>
      </c>
      <c r="F40" s="9">
        <v>388</v>
      </c>
      <c r="G40" s="9">
        <f t="shared" si="5"/>
        <v>398</v>
      </c>
      <c r="H40" s="9">
        <f t="shared" si="6"/>
        <v>388</v>
      </c>
      <c r="I40" s="9">
        <f t="shared" si="2"/>
        <v>10</v>
      </c>
    </row>
    <row r="41" spans="1:9" ht="34.5" customHeight="1">
      <c r="A41" s="14">
        <v>37</v>
      </c>
      <c r="B41" s="10" t="s">
        <v>54</v>
      </c>
      <c r="C41" s="9">
        <v>368</v>
      </c>
      <c r="D41" s="9"/>
      <c r="E41" s="9">
        <v>10</v>
      </c>
      <c r="F41" s="9">
        <v>357</v>
      </c>
      <c r="G41" s="9">
        <f t="shared" si="5"/>
        <v>368</v>
      </c>
      <c r="H41" s="9">
        <f t="shared" si="6"/>
        <v>367</v>
      </c>
      <c r="I41" s="9">
        <f t="shared" si="2"/>
        <v>1</v>
      </c>
    </row>
    <row r="42" spans="1:9" ht="34.5" customHeight="1">
      <c r="A42" s="14">
        <v>38</v>
      </c>
      <c r="B42" s="10" t="s">
        <v>13</v>
      </c>
      <c r="C42" s="9">
        <v>37</v>
      </c>
      <c r="D42" s="9"/>
      <c r="E42" s="9">
        <v>0</v>
      </c>
      <c r="F42" s="9">
        <v>0</v>
      </c>
      <c r="G42" s="9">
        <f t="shared" si="5"/>
        <v>37</v>
      </c>
      <c r="H42" s="9">
        <f t="shared" si="6"/>
        <v>0</v>
      </c>
      <c r="I42" s="9">
        <f t="shared" si="2"/>
        <v>37</v>
      </c>
    </row>
    <row r="43" spans="1:9" ht="34.5" customHeight="1">
      <c r="A43" s="14">
        <v>39</v>
      </c>
      <c r="B43" s="10" t="s">
        <v>76</v>
      </c>
      <c r="C43" s="9">
        <v>211</v>
      </c>
      <c r="D43" s="9"/>
      <c r="E43" s="9">
        <v>2</v>
      </c>
      <c r="F43" s="9">
        <v>0</v>
      </c>
      <c r="G43" s="9">
        <f>C43+D43</f>
        <v>211</v>
      </c>
      <c r="H43" s="9">
        <f>E43+F43</f>
        <v>2</v>
      </c>
      <c r="I43" s="9">
        <f t="shared" si="2"/>
        <v>209</v>
      </c>
    </row>
    <row r="44" spans="1:9" ht="34.5" customHeight="1">
      <c r="A44" s="14">
        <v>40</v>
      </c>
      <c r="B44" s="10" t="s">
        <v>55</v>
      </c>
      <c r="C44" s="9">
        <v>516</v>
      </c>
      <c r="D44" s="9"/>
      <c r="E44" s="9">
        <v>30</v>
      </c>
      <c r="F44" s="9">
        <v>472</v>
      </c>
      <c r="G44" s="9">
        <f>C44+D44</f>
        <v>516</v>
      </c>
      <c r="H44" s="9">
        <f>E44+F44</f>
        <v>502</v>
      </c>
      <c r="I44" s="9">
        <f t="shared" si="2"/>
        <v>14</v>
      </c>
    </row>
    <row r="45" spans="1:9" ht="34.5" customHeight="1">
      <c r="A45" s="14">
        <v>41</v>
      </c>
      <c r="B45" s="10" t="s">
        <v>98</v>
      </c>
      <c r="C45" s="9">
        <v>98</v>
      </c>
      <c r="D45" s="9"/>
      <c r="E45" s="9">
        <v>0</v>
      </c>
      <c r="F45" s="9">
        <v>0</v>
      </c>
      <c r="G45" s="9">
        <f>C45+D45</f>
        <v>98</v>
      </c>
      <c r="H45" s="9">
        <f>E45+F45</f>
        <v>0</v>
      </c>
      <c r="I45" s="9">
        <f t="shared" si="2"/>
        <v>98</v>
      </c>
    </row>
    <row r="46" spans="1:9" ht="34.5" customHeight="1">
      <c r="A46" s="2"/>
      <c r="B46" s="20" t="s">
        <v>108</v>
      </c>
      <c r="C46" s="9">
        <f aca="true" t="shared" si="7" ref="C46:I46">SUM(C5:C45)</f>
        <v>8182</v>
      </c>
      <c r="D46" s="9">
        <f t="shared" si="7"/>
        <v>0</v>
      </c>
      <c r="E46" s="9">
        <f t="shared" si="7"/>
        <v>113</v>
      </c>
      <c r="F46" s="9">
        <f t="shared" si="7"/>
        <v>6334</v>
      </c>
      <c r="G46" s="9">
        <f t="shared" si="7"/>
        <v>8182</v>
      </c>
      <c r="H46" s="9">
        <f t="shared" si="7"/>
        <v>6447</v>
      </c>
      <c r="I46" s="9">
        <f t="shared" si="7"/>
        <v>1735</v>
      </c>
    </row>
    <row r="54" ht="15">
      <c r="B54">
        <v>1735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9.28125" style="0" customWidth="1"/>
    <col min="7" max="8" width="0" style="0" hidden="1" customWidth="1"/>
  </cols>
  <sheetData>
    <row r="1" spans="2:5" ht="15">
      <c r="B1" s="29" t="s">
        <v>10</v>
      </c>
      <c r="C1" s="29"/>
      <c r="D1" s="29"/>
      <c r="E1" s="29"/>
    </row>
    <row r="3" spans="1:2" ht="15">
      <c r="A3" t="s">
        <v>6</v>
      </c>
      <c r="B3" t="s">
        <v>109</v>
      </c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/>
      <c r="H4" s="2"/>
      <c r="I4" s="3" t="s">
        <v>107</v>
      </c>
    </row>
    <row r="5" spans="1:9" ht="34.5" customHeight="1">
      <c r="A5" s="14">
        <v>1</v>
      </c>
      <c r="B5" s="10" t="s">
        <v>18</v>
      </c>
      <c r="C5" s="9">
        <v>185</v>
      </c>
      <c r="D5" s="9"/>
      <c r="E5" s="9">
        <v>0</v>
      </c>
      <c r="F5" s="9">
        <v>74</v>
      </c>
      <c r="G5" s="9">
        <f aca="true" t="shared" si="0" ref="G5:G12">C5+D5</f>
        <v>185</v>
      </c>
      <c r="H5" s="9">
        <f aca="true" t="shared" si="1" ref="H5:H12">E5+F5</f>
        <v>74</v>
      </c>
      <c r="I5" s="9">
        <f aca="true" t="shared" si="2" ref="I5:I12">G5-H5</f>
        <v>111</v>
      </c>
    </row>
    <row r="6" spans="1:9" ht="34.5" customHeight="1">
      <c r="A6" s="14">
        <v>2</v>
      </c>
      <c r="B6" s="10" t="s">
        <v>19</v>
      </c>
      <c r="C6" s="9">
        <v>205</v>
      </c>
      <c r="D6" s="9"/>
      <c r="E6" s="9">
        <v>0</v>
      </c>
      <c r="F6" s="9">
        <v>201</v>
      </c>
      <c r="G6" s="9">
        <f t="shared" si="0"/>
        <v>205</v>
      </c>
      <c r="H6" s="9">
        <f t="shared" si="1"/>
        <v>201</v>
      </c>
      <c r="I6" s="9">
        <f t="shared" si="2"/>
        <v>4</v>
      </c>
    </row>
    <row r="7" spans="1:9" ht="34.5" customHeight="1">
      <c r="A7" s="14">
        <v>3</v>
      </c>
      <c r="B7" s="10" t="s">
        <v>13</v>
      </c>
      <c r="C7" s="9">
        <v>35</v>
      </c>
      <c r="D7" s="9"/>
      <c r="E7" s="9">
        <v>0</v>
      </c>
      <c r="F7" s="9">
        <v>0</v>
      </c>
      <c r="G7" s="9">
        <f t="shared" si="0"/>
        <v>35</v>
      </c>
      <c r="H7" s="9">
        <f t="shared" si="1"/>
        <v>0</v>
      </c>
      <c r="I7" s="9">
        <f t="shared" si="2"/>
        <v>35</v>
      </c>
    </row>
    <row r="8" spans="1:9" ht="34.5" customHeight="1">
      <c r="A8" s="14">
        <v>4</v>
      </c>
      <c r="B8" s="10" t="s">
        <v>16</v>
      </c>
      <c r="C8" s="9">
        <v>160</v>
      </c>
      <c r="D8" s="9"/>
      <c r="E8" s="9">
        <v>0</v>
      </c>
      <c r="F8" s="9">
        <v>159</v>
      </c>
      <c r="G8" s="9">
        <f t="shared" si="0"/>
        <v>160</v>
      </c>
      <c r="H8" s="9">
        <f t="shared" si="1"/>
        <v>159</v>
      </c>
      <c r="I8" s="9">
        <f t="shared" si="2"/>
        <v>1</v>
      </c>
    </row>
    <row r="9" spans="1:9" ht="34.5" customHeight="1">
      <c r="A9" s="14">
        <v>5</v>
      </c>
      <c r="B9" s="10" t="s">
        <v>94</v>
      </c>
      <c r="C9" s="9">
        <v>375</v>
      </c>
      <c r="D9" s="9"/>
      <c r="E9" s="9">
        <v>0</v>
      </c>
      <c r="F9" s="9">
        <v>358</v>
      </c>
      <c r="G9" s="9">
        <f t="shared" si="0"/>
        <v>375</v>
      </c>
      <c r="H9" s="9">
        <f t="shared" si="1"/>
        <v>358</v>
      </c>
      <c r="I9" s="9">
        <f t="shared" si="2"/>
        <v>17</v>
      </c>
    </row>
    <row r="10" spans="1:9" ht="34.5" customHeight="1">
      <c r="A10" s="14">
        <v>6</v>
      </c>
      <c r="B10" s="10" t="s">
        <v>88</v>
      </c>
      <c r="C10" s="9">
        <v>154</v>
      </c>
      <c r="D10" s="9"/>
      <c r="E10" s="9">
        <v>0</v>
      </c>
      <c r="F10" s="9">
        <v>126</v>
      </c>
      <c r="G10" s="9">
        <f t="shared" si="0"/>
        <v>154</v>
      </c>
      <c r="H10" s="9">
        <f t="shared" si="1"/>
        <v>126</v>
      </c>
      <c r="I10" s="9">
        <f t="shared" si="2"/>
        <v>28</v>
      </c>
    </row>
    <row r="11" spans="1:9" ht="34.5" customHeight="1">
      <c r="A11" s="14">
        <v>7</v>
      </c>
      <c r="B11" s="10" t="s">
        <v>46</v>
      </c>
      <c r="C11" s="9">
        <v>192</v>
      </c>
      <c r="D11" s="9"/>
      <c r="E11" s="9">
        <v>0</v>
      </c>
      <c r="F11" s="9">
        <v>190</v>
      </c>
      <c r="G11" s="9">
        <f t="shared" si="0"/>
        <v>192</v>
      </c>
      <c r="H11" s="9">
        <f t="shared" si="1"/>
        <v>190</v>
      </c>
      <c r="I11" s="9">
        <f t="shared" si="2"/>
        <v>2</v>
      </c>
    </row>
    <row r="12" spans="1:9" ht="34.5" customHeight="1">
      <c r="A12" s="14">
        <v>8</v>
      </c>
      <c r="B12" s="10" t="s">
        <v>71</v>
      </c>
      <c r="C12" s="9">
        <v>240</v>
      </c>
      <c r="D12" s="9"/>
      <c r="E12" s="9">
        <v>0</v>
      </c>
      <c r="F12" s="9">
        <v>0</v>
      </c>
      <c r="G12" s="9">
        <f t="shared" si="0"/>
        <v>240</v>
      </c>
      <c r="H12" s="9">
        <f t="shared" si="1"/>
        <v>0</v>
      </c>
      <c r="I12" s="9">
        <f t="shared" si="2"/>
        <v>240</v>
      </c>
    </row>
    <row r="13" spans="1:9" ht="34.5" customHeight="1">
      <c r="A13" s="14">
        <v>9</v>
      </c>
      <c r="B13" s="10" t="s">
        <v>52</v>
      </c>
      <c r="C13" s="9">
        <v>214</v>
      </c>
      <c r="D13" s="9"/>
      <c r="E13" s="9">
        <v>0</v>
      </c>
      <c r="F13" s="9">
        <v>211</v>
      </c>
      <c r="G13" s="9">
        <f aca="true" t="shared" si="3" ref="G13:G23">C13+D13</f>
        <v>214</v>
      </c>
      <c r="H13" s="9">
        <f aca="true" t="shared" si="4" ref="H13:H23">E13+F13</f>
        <v>211</v>
      </c>
      <c r="I13" s="9">
        <f aca="true" t="shared" si="5" ref="I13:I23">G13-H13</f>
        <v>3</v>
      </c>
    </row>
    <row r="14" spans="1:9" ht="34.5" customHeight="1">
      <c r="A14" s="14">
        <v>10</v>
      </c>
      <c r="B14" s="10" t="s">
        <v>55</v>
      </c>
      <c r="C14" s="9">
        <v>377</v>
      </c>
      <c r="D14" s="9"/>
      <c r="E14" s="9">
        <v>11</v>
      </c>
      <c r="F14" s="9">
        <v>362</v>
      </c>
      <c r="G14" s="9">
        <f t="shared" si="3"/>
        <v>377</v>
      </c>
      <c r="H14" s="9">
        <f t="shared" si="4"/>
        <v>373</v>
      </c>
      <c r="I14" s="9">
        <f t="shared" si="5"/>
        <v>4</v>
      </c>
    </row>
    <row r="15" spans="1:9" ht="34.5" customHeight="1">
      <c r="A15" s="14">
        <v>11</v>
      </c>
      <c r="B15" s="10" t="s">
        <v>89</v>
      </c>
      <c r="C15" s="9">
        <v>82</v>
      </c>
      <c r="D15" s="9"/>
      <c r="E15" s="9">
        <v>0</v>
      </c>
      <c r="F15" s="9">
        <v>75</v>
      </c>
      <c r="G15" s="9">
        <f t="shared" si="3"/>
        <v>82</v>
      </c>
      <c r="H15" s="9">
        <f t="shared" si="4"/>
        <v>75</v>
      </c>
      <c r="I15" s="9">
        <f t="shared" si="5"/>
        <v>7</v>
      </c>
    </row>
    <row r="16" spans="1:9" ht="34.5" customHeight="1">
      <c r="A16" s="14">
        <v>12</v>
      </c>
      <c r="B16" s="10" t="s">
        <v>76</v>
      </c>
      <c r="C16" s="9">
        <v>196</v>
      </c>
      <c r="D16" s="9"/>
      <c r="E16" s="9">
        <v>5</v>
      </c>
      <c r="F16" s="9">
        <v>0</v>
      </c>
      <c r="G16" s="9">
        <f t="shared" si="3"/>
        <v>196</v>
      </c>
      <c r="H16" s="9">
        <f t="shared" si="4"/>
        <v>5</v>
      </c>
      <c r="I16" s="9">
        <f t="shared" si="5"/>
        <v>191</v>
      </c>
    </row>
    <row r="17" spans="1:9" ht="34.5" customHeight="1">
      <c r="A17" s="14">
        <v>13</v>
      </c>
      <c r="B17" s="10" t="s">
        <v>86</v>
      </c>
      <c r="C17" s="9">
        <v>243</v>
      </c>
      <c r="D17" s="9"/>
      <c r="E17" s="9">
        <v>0</v>
      </c>
      <c r="F17" s="9">
        <v>0</v>
      </c>
      <c r="G17" s="9">
        <f t="shared" si="3"/>
        <v>243</v>
      </c>
      <c r="H17" s="9">
        <f t="shared" si="4"/>
        <v>0</v>
      </c>
      <c r="I17" s="9">
        <f t="shared" si="5"/>
        <v>243</v>
      </c>
    </row>
    <row r="18" spans="1:9" ht="34.5" customHeight="1">
      <c r="A18" s="14">
        <v>14</v>
      </c>
      <c r="B18" s="10" t="s">
        <v>95</v>
      </c>
      <c r="C18" s="9">
        <v>491</v>
      </c>
      <c r="D18" s="9"/>
      <c r="E18" s="9">
        <v>0</v>
      </c>
      <c r="F18" s="9">
        <v>488</v>
      </c>
      <c r="G18" s="9">
        <f t="shared" si="3"/>
        <v>491</v>
      </c>
      <c r="H18" s="9">
        <f t="shared" si="4"/>
        <v>488</v>
      </c>
      <c r="I18" s="9">
        <f t="shared" si="5"/>
        <v>3</v>
      </c>
    </row>
    <row r="19" spans="1:9" ht="34.5" customHeight="1">
      <c r="A19" s="14">
        <v>15</v>
      </c>
      <c r="B19" s="10" t="s">
        <v>103</v>
      </c>
      <c r="C19" s="9">
        <v>99</v>
      </c>
      <c r="D19" s="9"/>
      <c r="E19" s="9">
        <v>0</v>
      </c>
      <c r="F19" s="9">
        <v>0</v>
      </c>
      <c r="G19" s="9">
        <f t="shared" si="3"/>
        <v>99</v>
      </c>
      <c r="H19" s="9">
        <f t="shared" si="4"/>
        <v>0</v>
      </c>
      <c r="I19" s="9">
        <f t="shared" si="5"/>
        <v>99</v>
      </c>
    </row>
    <row r="20" spans="1:9" ht="34.5" customHeight="1">
      <c r="A20" s="14">
        <v>16</v>
      </c>
      <c r="B20" s="10" t="s">
        <v>60</v>
      </c>
      <c r="C20" s="9">
        <v>62</v>
      </c>
      <c r="D20" s="9"/>
      <c r="E20" s="9">
        <v>0</v>
      </c>
      <c r="F20" s="9">
        <v>0</v>
      </c>
      <c r="G20" s="9">
        <f t="shared" si="3"/>
        <v>62</v>
      </c>
      <c r="H20" s="9">
        <f t="shared" si="4"/>
        <v>0</v>
      </c>
      <c r="I20" s="9">
        <f t="shared" si="5"/>
        <v>62</v>
      </c>
    </row>
    <row r="21" spans="1:9" ht="34.5" customHeight="1">
      <c r="A21" s="14">
        <v>17</v>
      </c>
      <c r="B21" s="10" t="s">
        <v>104</v>
      </c>
      <c r="C21" s="9">
        <v>138</v>
      </c>
      <c r="D21" s="9"/>
      <c r="E21" s="9">
        <v>0</v>
      </c>
      <c r="F21" s="9">
        <v>135</v>
      </c>
      <c r="G21" s="9">
        <f t="shared" si="3"/>
        <v>138</v>
      </c>
      <c r="H21" s="9">
        <f t="shared" si="4"/>
        <v>135</v>
      </c>
      <c r="I21" s="9">
        <f t="shared" si="5"/>
        <v>3</v>
      </c>
    </row>
    <row r="22" spans="1:9" ht="34.5" customHeight="1">
      <c r="A22" s="14">
        <v>18</v>
      </c>
      <c r="B22" s="10" t="s">
        <v>57</v>
      </c>
      <c r="C22" s="9">
        <v>37</v>
      </c>
      <c r="D22" s="9"/>
      <c r="E22" s="9">
        <v>0</v>
      </c>
      <c r="F22" s="9">
        <v>0</v>
      </c>
      <c r="G22" s="9">
        <f t="shared" si="3"/>
        <v>37</v>
      </c>
      <c r="H22" s="9">
        <f t="shared" si="4"/>
        <v>0</v>
      </c>
      <c r="I22" s="9">
        <f t="shared" si="5"/>
        <v>37</v>
      </c>
    </row>
    <row r="23" spans="1:9" ht="34.5" customHeight="1">
      <c r="A23" s="14">
        <v>19</v>
      </c>
      <c r="B23" s="10" t="s">
        <v>51</v>
      </c>
      <c r="C23" s="9">
        <v>229</v>
      </c>
      <c r="D23" s="9"/>
      <c r="E23" s="9">
        <v>0</v>
      </c>
      <c r="F23" s="9">
        <v>227</v>
      </c>
      <c r="G23" s="9">
        <f t="shared" si="3"/>
        <v>229</v>
      </c>
      <c r="H23" s="9">
        <f t="shared" si="4"/>
        <v>227</v>
      </c>
      <c r="I23" s="9">
        <f t="shared" si="5"/>
        <v>2</v>
      </c>
    </row>
    <row r="24" spans="1:9" ht="34.5" customHeight="1">
      <c r="A24" s="14">
        <v>20</v>
      </c>
      <c r="B24" s="10" t="s">
        <v>80</v>
      </c>
      <c r="C24" s="9">
        <v>165</v>
      </c>
      <c r="D24" s="9"/>
      <c r="E24" s="9">
        <v>0</v>
      </c>
      <c r="F24" s="9">
        <v>160</v>
      </c>
      <c r="G24" s="9">
        <f aca="true" t="shared" si="6" ref="G24:G35">C24+D24</f>
        <v>165</v>
      </c>
      <c r="H24" s="9">
        <f aca="true" t="shared" si="7" ref="H24:H35">E24+F24</f>
        <v>160</v>
      </c>
      <c r="I24" s="9">
        <f aca="true" t="shared" si="8" ref="I24:I35">G24-H24</f>
        <v>5</v>
      </c>
    </row>
    <row r="25" spans="1:9" ht="34.5" customHeight="1">
      <c r="A25" s="14">
        <v>21</v>
      </c>
      <c r="B25" s="10" t="s">
        <v>70</v>
      </c>
      <c r="C25" s="9">
        <v>194</v>
      </c>
      <c r="D25" s="9"/>
      <c r="E25" s="9">
        <v>0</v>
      </c>
      <c r="F25" s="9">
        <v>177</v>
      </c>
      <c r="G25" s="9">
        <f t="shared" si="6"/>
        <v>194</v>
      </c>
      <c r="H25" s="9">
        <f t="shared" si="7"/>
        <v>177</v>
      </c>
      <c r="I25" s="9">
        <f t="shared" si="8"/>
        <v>17</v>
      </c>
    </row>
    <row r="26" spans="1:9" ht="34.5" customHeight="1">
      <c r="A26" s="14">
        <v>22</v>
      </c>
      <c r="B26" s="10" t="s">
        <v>82</v>
      </c>
      <c r="C26" s="9">
        <v>133</v>
      </c>
      <c r="D26" s="9"/>
      <c r="E26" s="9">
        <v>1</v>
      </c>
      <c r="F26" s="9">
        <v>130</v>
      </c>
      <c r="G26" s="9">
        <f t="shared" si="6"/>
        <v>133</v>
      </c>
      <c r="H26" s="9">
        <f t="shared" si="7"/>
        <v>131</v>
      </c>
      <c r="I26" s="9">
        <f t="shared" si="8"/>
        <v>2</v>
      </c>
    </row>
    <row r="27" spans="1:9" ht="34.5" customHeight="1">
      <c r="A27" s="14">
        <v>23</v>
      </c>
      <c r="B27" s="10" t="s">
        <v>90</v>
      </c>
      <c r="C27" s="9">
        <v>279</v>
      </c>
      <c r="D27" s="9"/>
      <c r="E27" s="9">
        <v>0</v>
      </c>
      <c r="F27" s="9">
        <v>1</v>
      </c>
      <c r="G27" s="9">
        <f t="shared" si="6"/>
        <v>279</v>
      </c>
      <c r="H27" s="9">
        <f t="shared" si="7"/>
        <v>1</v>
      </c>
      <c r="I27" s="9">
        <f t="shared" si="8"/>
        <v>278</v>
      </c>
    </row>
    <row r="28" spans="1:9" ht="34.5" customHeight="1">
      <c r="A28" s="14">
        <v>24</v>
      </c>
      <c r="B28" s="10" t="s">
        <v>54</v>
      </c>
      <c r="C28" s="9">
        <v>366</v>
      </c>
      <c r="D28" s="9"/>
      <c r="E28" s="9">
        <v>0</v>
      </c>
      <c r="F28" s="9">
        <v>360</v>
      </c>
      <c r="G28" s="9">
        <f t="shared" si="6"/>
        <v>366</v>
      </c>
      <c r="H28" s="9">
        <f t="shared" si="7"/>
        <v>360</v>
      </c>
      <c r="I28" s="9">
        <f t="shared" si="8"/>
        <v>6</v>
      </c>
    </row>
    <row r="29" spans="1:9" ht="34.5" customHeight="1">
      <c r="A29" s="14">
        <v>25</v>
      </c>
      <c r="B29" s="10" t="s">
        <v>99</v>
      </c>
      <c r="C29" s="9">
        <v>198</v>
      </c>
      <c r="D29" s="9"/>
      <c r="E29" s="9">
        <v>0</v>
      </c>
      <c r="F29" s="9">
        <v>0</v>
      </c>
      <c r="G29" s="9">
        <f t="shared" si="6"/>
        <v>198</v>
      </c>
      <c r="H29" s="9">
        <f t="shared" si="7"/>
        <v>0</v>
      </c>
      <c r="I29" s="9">
        <f t="shared" si="8"/>
        <v>198</v>
      </c>
    </row>
    <row r="30" spans="1:9" ht="34.5" customHeight="1">
      <c r="A30" s="14">
        <v>26</v>
      </c>
      <c r="B30" s="10" t="s">
        <v>102</v>
      </c>
      <c r="C30" s="9">
        <v>216</v>
      </c>
      <c r="D30" s="9"/>
      <c r="E30" s="9">
        <v>0</v>
      </c>
      <c r="F30" s="9">
        <v>0</v>
      </c>
      <c r="G30" s="9">
        <f t="shared" si="6"/>
        <v>216</v>
      </c>
      <c r="H30" s="9">
        <f t="shared" si="7"/>
        <v>0</v>
      </c>
      <c r="I30" s="9">
        <f t="shared" si="8"/>
        <v>216</v>
      </c>
    </row>
    <row r="31" spans="1:9" ht="34.5" customHeight="1">
      <c r="A31" s="14">
        <v>27</v>
      </c>
      <c r="B31" s="10" t="s">
        <v>98</v>
      </c>
      <c r="C31" s="9">
        <v>105</v>
      </c>
      <c r="D31" s="9"/>
      <c r="E31" s="9">
        <v>0</v>
      </c>
      <c r="F31" s="9">
        <v>0</v>
      </c>
      <c r="G31" s="9">
        <f t="shared" si="6"/>
        <v>105</v>
      </c>
      <c r="H31" s="9">
        <f t="shared" si="7"/>
        <v>0</v>
      </c>
      <c r="I31" s="9">
        <f t="shared" si="8"/>
        <v>105</v>
      </c>
    </row>
    <row r="32" spans="1:9" ht="34.5" customHeight="1">
      <c r="A32" s="14">
        <v>28</v>
      </c>
      <c r="B32" s="10" t="s">
        <v>96</v>
      </c>
      <c r="C32" s="9">
        <v>40</v>
      </c>
      <c r="D32" s="9"/>
      <c r="E32" s="9">
        <v>0</v>
      </c>
      <c r="F32" s="9">
        <v>35</v>
      </c>
      <c r="G32" s="9">
        <f t="shared" si="6"/>
        <v>40</v>
      </c>
      <c r="H32" s="9">
        <f t="shared" si="7"/>
        <v>35</v>
      </c>
      <c r="I32" s="9">
        <f t="shared" si="8"/>
        <v>5</v>
      </c>
    </row>
    <row r="33" spans="1:9" ht="34.5" customHeight="1">
      <c r="A33" s="14">
        <v>29</v>
      </c>
      <c r="B33" s="10" t="s">
        <v>34</v>
      </c>
      <c r="C33" s="9">
        <v>58</v>
      </c>
      <c r="D33" s="9"/>
      <c r="E33" s="9">
        <v>0</v>
      </c>
      <c r="F33" s="9">
        <v>57</v>
      </c>
      <c r="G33" s="9">
        <f t="shared" si="6"/>
        <v>58</v>
      </c>
      <c r="H33" s="9">
        <f t="shared" si="7"/>
        <v>57</v>
      </c>
      <c r="I33" s="9">
        <f t="shared" si="8"/>
        <v>1</v>
      </c>
    </row>
    <row r="34" spans="1:9" ht="34.5" customHeight="1">
      <c r="A34" s="14">
        <v>30</v>
      </c>
      <c r="B34" s="10" t="s">
        <v>20</v>
      </c>
      <c r="C34" s="9">
        <v>291</v>
      </c>
      <c r="D34" s="9"/>
      <c r="E34" s="9">
        <v>0</v>
      </c>
      <c r="F34" s="9">
        <v>281</v>
      </c>
      <c r="G34" s="9">
        <f t="shared" si="6"/>
        <v>291</v>
      </c>
      <c r="H34" s="9">
        <f t="shared" si="7"/>
        <v>281</v>
      </c>
      <c r="I34" s="9">
        <f t="shared" si="8"/>
        <v>10</v>
      </c>
    </row>
    <row r="35" spans="1:9" ht="34.5" customHeight="1">
      <c r="A35" s="14">
        <v>31</v>
      </c>
      <c r="B35" s="10" t="s">
        <v>21</v>
      </c>
      <c r="C35" s="9">
        <v>354</v>
      </c>
      <c r="D35" s="9"/>
      <c r="E35" s="9">
        <v>0</v>
      </c>
      <c r="F35" s="9">
        <v>351</v>
      </c>
      <c r="G35" s="9">
        <f t="shared" si="6"/>
        <v>354</v>
      </c>
      <c r="H35" s="9">
        <f t="shared" si="7"/>
        <v>351</v>
      </c>
      <c r="I35" s="9">
        <f t="shared" si="8"/>
        <v>3</v>
      </c>
    </row>
    <row r="36" spans="1:9" ht="34.5" customHeight="1">
      <c r="A36" s="14">
        <v>32</v>
      </c>
      <c r="B36" s="10" t="s">
        <v>28</v>
      </c>
      <c r="C36" s="9">
        <v>269</v>
      </c>
      <c r="D36" s="9"/>
      <c r="E36" s="9">
        <v>0</v>
      </c>
      <c r="F36" s="9">
        <v>264</v>
      </c>
      <c r="G36" s="9">
        <f>C36+D36</f>
        <v>269</v>
      </c>
      <c r="H36" s="9">
        <f>E36+F36</f>
        <v>264</v>
      </c>
      <c r="I36" s="9">
        <f>G36-H36</f>
        <v>5</v>
      </c>
    </row>
    <row r="37" spans="1:9" ht="34.5" customHeight="1">
      <c r="A37" s="14"/>
      <c r="B37" s="20" t="s">
        <v>108</v>
      </c>
      <c r="C37" s="9">
        <f aca="true" t="shared" si="9" ref="C37:I37">SUM(C5:C36)</f>
        <v>6382</v>
      </c>
      <c r="D37" s="9">
        <f t="shared" si="9"/>
        <v>0</v>
      </c>
      <c r="E37" s="9">
        <f t="shared" si="9"/>
        <v>17</v>
      </c>
      <c r="F37" s="9">
        <f t="shared" si="9"/>
        <v>4422</v>
      </c>
      <c r="G37" s="9">
        <f t="shared" si="9"/>
        <v>6382</v>
      </c>
      <c r="H37" s="9">
        <f t="shared" si="9"/>
        <v>4439</v>
      </c>
      <c r="I37" s="9">
        <f t="shared" si="9"/>
        <v>1943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33.57421875" style="0" customWidth="1"/>
    <col min="7" max="8" width="0" style="0" hidden="1" customWidth="1"/>
  </cols>
  <sheetData>
    <row r="1" spans="2:5" ht="15">
      <c r="B1" s="29" t="s">
        <v>11</v>
      </c>
      <c r="C1" s="29"/>
      <c r="D1" s="29"/>
      <c r="E1" s="29"/>
    </row>
    <row r="3" spans="1:2" ht="15">
      <c r="A3" t="s">
        <v>6</v>
      </c>
      <c r="B3" t="s">
        <v>109</v>
      </c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/>
      <c r="H4" s="2"/>
      <c r="I4" s="3" t="s">
        <v>107</v>
      </c>
    </row>
    <row r="5" spans="1:9" s="16" customFormat="1" ht="45" customHeight="1">
      <c r="A5" s="15">
        <v>1</v>
      </c>
      <c r="B5" s="10" t="s">
        <v>35</v>
      </c>
      <c r="C5" s="11">
        <v>81</v>
      </c>
      <c r="D5" s="11"/>
      <c r="E5" s="11">
        <v>0</v>
      </c>
      <c r="F5" s="11">
        <v>79</v>
      </c>
      <c r="G5" s="11">
        <f aca="true" t="shared" si="0" ref="G5:G10">C5+D5</f>
        <v>81</v>
      </c>
      <c r="H5" s="11">
        <f aca="true" t="shared" si="1" ref="H5:H10">E5+F5</f>
        <v>79</v>
      </c>
      <c r="I5" s="11">
        <f aca="true" t="shared" si="2" ref="I5:I10">G5-H5</f>
        <v>2</v>
      </c>
    </row>
    <row r="6" spans="1:9" s="16" customFormat="1" ht="45" customHeight="1">
      <c r="A6" s="15">
        <v>2</v>
      </c>
      <c r="B6" s="10" t="s">
        <v>28</v>
      </c>
      <c r="C6" s="11"/>
      <c r="D6" s="11">
        <v>188</v>
      </c>
      <c r="E6" s="11">
        <v>0</v>
      </c>
      <c r="F6" s="11">
        <v>0</v>
      </c>
      <c r="G6" s="11">
        <f t="shared" si="0"/>
        <v>188</v>
      </c>
      <c r="H6" s="11">
        <f t="shared" si="1"/>
        <v>0</v>
      </c>
      <c r="I6" s="11">
        <f t="shared" si="2"/>
        <v>188</v>
      </c>
    </row>
    <row r="7" spans="1:9" s="16" customFormat="1" ht="45" customHeight="1">
      <c r="A7" s="15">
        <v>3</v>
      </c>
      <c r="B7" s="10" t="s">
        <v>100</v>
      </c>
      <c r="C7" s="11">
        <v>202</v>
      </c>
      <c r="D7" s="11"/>
      <c r="E7" s="11">
        <v>0</v>
      </c>
      <c r="F7" s="11">
        <v>194</v>
      </c>
      <c r="G7" s="11">
        <f t="shared" si="0"/>
        <v>202</v>
      </c>
      <c r="H7" s="11">
        <f t="shared" si="1"/>
        <v>194</v>
      </c>
      <c r="I7" s="11">
        <f t="shared" si="2"/>
        <v>8</v>
      </c>
    </row>
    <row r="8" spans="1:9" s="16" customFormat="1" ht="45" customHeight="1">
      <c r="A8" s="15">
        <v>4</v>
      </c>
      <c r="B8" s="10" t="s">
        <v>17</v>
      </c>
      <c r="C8" s="11">
        <v>166</v>
      </c>
      <c r="D8" s="11"/>
      <c r="E8" s="11">
        <v>0</v>
      </c>
      <c r="F8" s="11">
        <v>164</v>
      </c>
      <c r="G8" s="11">
        <f t="shared" si="0"/>
        <v>166</v>
      </c>
      <c r="H8" s="11">
        <f t="shared" si="1"/>
        <v>164</v>
      </c>
      <c r="I8" s="11">
        <f t="shared" si="2"/>
        <v>2</v>
      </c>
    </row>
    <row r="9" spans="1:9" s="16" customFormat="1" ht="45" customHeight="1">
      <c r="A9" s="15">
        <v>5</v>
      </c>
      <c r="B9" s="10" t="s">
        <v>90</v>
      </c>
      <c r="C9" s="11">
        <v>288</v>
      </c>
      <c r="D9" s="11"/>
      <c r="E9" s="11">
        <v>0</v>
      </c>
      <c r="F9" s="11">
        <v>281</v>
      </c>
      <c r="G9" s="11">
        <f t="shared" si="0"/>
        <v>288</v>
      </c>
      <c r="H9" s="11">
        <f t="shared" si="1"/>
        <v>281</v>
      </c>
      <c r="I9" s="11">
        <f t="shared" si="2"/>
        <v>7</v>
      </c>
    </row>
    <row r="10" spans="1:9" s="16" customFormat="1" ht="45" customHeight="1">
      <c r="A10" s="15">
        <v>6</v>
      </c>
      <c r="B10" s="10" t="s">
        <v>86</v>
      </c>
      <c r="C10" s="11">
        <v>265</v>
      </c>
      <c r="D10" s="11"/>
      <c r="E10" s="11">
        <v>0</v>
      </c>
      <c r="F10" s="11">
        <v>264</v>
      </c>
      <c r="G10" s="11">
        <f t="shared" si="0"/>
        <v>265</v>
      </c>
      <c r="H10" s="11">
        <f t="shared" si="1"/>
        <v>264</v>
      </c>
      <c r="I10" s="11">
        <f t="shared" si="2"/>
        <v>1</v>
      </c>
    </row>
    <row r="11" spans="1:9" s="16" customFormat="1" ht="45" customHeight="1">
      <c r="A11" s="15">
        <v>7</v>
      </c>
      <c r="B11" s="10" t="s">
        <v>32</v>
      </c>
      <c r="C11" s="11">
        <v>125</v>
      </c>
      <c r="D11" s="11"/>
      <c r="E11" s="11">
        <v>1</v>
      </c>
      <c r="F11" s="11">
        <v>123</v>
      </c>
      <c r="G11" s="11">
        <f aca="true" t="shared" si="3" ref="G11:G16">C11+D11</f>
        <v>125</v>
      </c>
      <c r="H11" s="11">
        <f aca="true" t="shared" si="4" ref="H11:H16">E11+F11</f>
        <v>124</v>
      </c>
      <c r="I11" s="11">
        <f aca="true" t="shared" si="5" ref="I11:I16">G11-H11</f>
        <v>1</v>
      </c>
    </row>
    <row r="12" spans="1:9" s="16" customFormat="1" ht="45" customHeight="1">
      <c r="A12" s="15">
        <v>8</v>
      </c>
      <c r="B12" s="10" t="s">
        <v>64</v>
      </c>
      <c r="C12" s="11">
        <v>86</v>
      </c>
      <c r="D12" s="11"/>
      <c r="E12" s="11">
        <v>0</v>
      </c>
      <c r="F12" s="11">
        <v>85</v>
      </c>
      <c r="G12" s="11">
        <f t="shared" si="3"/>
        <v>86</v>
      </c>
      <c r="H12" s="11">
        <f t="shared" si="4"/>
        <v>85</v>
      </c>
      <c r="I12" s="11">
        <f t="shared" si="5"/>
        <v>1</v>
      </c>
    </row>
    <row r="13" spans="1:9" s="16" customFormat="1" ht="45" customHeight="1">
      <c r="A13" s="15">
        <v>9</v>
      </c>
      <c r="B13" s="10" t="s">
        <v>20</v>
      </c>
      <c r="C13" s="11"/>
      <c r="D13" s="11">
        <v>247</v>
      </c>
      <c r="E13" s="11">
        <v>0</v>
      </c>
      <c r="F13" s="11">
        <v>0</v>
      </c>
      <c r="G13" s="11">
        <f t="shared" si="3"/>
        <v>247</v>
      </c>
      <c r="H13" s="11">
        <f t="shared" si="4"/>
        <v>0</v>
      </c>
      <c r="I13" s="11">
        <f t="shared" si="5"/>
        <v>247</v>
      </c>
    </row>
    <row r="14" spans="1:9" s="16" customFormat="1" ht="45" customHeight="1">
      <c r="A14" s="15">
        <v>10</v>
      </c>
      <c r="B14" s="10" t="s">
        <v>94</v>
      </c>
      <c r="C14" s="11">
        <v>373</v>
      </c>
      <c r="D14" s="11"/>
      <c r="E14" s="11">
        <v>0</v>
      </c>
      <c r="F14" s="11">
        <v>371</v>
      </c>
      <c r="G14" s="11">
        <f t="shared" si="3"/>
        <v>373</v>
      </c>
      <c r="H14" s="11">
        <f t="shared" si="4"/>
        <v>371</v>
      </c>
      <c r="I14" s="11">
        <f t="shared" si="5"/>
        <v>2</v>
      </c>
    </row>
    <row r="15" spans="1:9" s="16" customFormat="1" ht="45" customHeight="1">
      <c r="A15" s="15">
        <v>11</v>
      </c>
      <c r="B15" s="10" t="s">
        <v>91</v>
      </c>
      <c r="C15" s="11">
        <v>165</v>
      </c>
      <c r="D15" s="11"/>
      <c r="E15" s="11">
        <v>0</v>
      </c>
      <c r="F15" s="11">
        <v>164</v>
      </c>
      <c r="G15" s="11">
        <f t="shared" si="3"/>
        <v>165</v>
      </c>
      <c r="H15" s="11">
        <f t="shared" si="4"/>
        <v>164</v>
      </c>
      <c r="I15" s="11">
        <f t="shared" si="5"/>
        <v>1</v>
      </c>
    </row>
    <row r="16" spans="1:9" s="16" customFormat="1" ht="45" customHeight="1">
      <c r="A16" s="15">
        <v>12</v>
      </c>
      <c r="B16" s="10" t="s">
        <v>76</v>
      </c>
      <c r="C16" s="11">
        <v>139</v>
      </c>
      <c r="D16" s="11"/>
      <c r="E16" s="11">
        <v>0</v>
      </c>
      <c r="F16" s="11">
        <v>136</v>
      </c>
      <c r="G16" s="11">
        <f t="shared" si="3"/>
        <v>139</v>
      </c>
      <c r="H16" s="11">
        <f t="shared" si="4"/>
        <v>136</v>
      </c>
      <c r="I16" s="11">
        <f t="shared" si="5"/>
        <v>3</v>
      </c>
    </row>
    <row r="17" spans="1:9" s="16" customFormat="1" ht="45" customHeight="1">
      <c r="A17" s="15">
        <v>13</v>
      </c>
      <c r="B17" s="10" t="s">
        <v>29</v>
      </c>
      <c r="C17" s="11"/>
      <c r="D17" s="11">
        <v>420</v>
      </c>
      <c r="E17" s="11">
        <v>0</v>
      </c>
      <c r="F17" s="11">
        <v>0</v>
      </c>
      <c r="G17" s="11">
        <f>C17+D17</f>
        <v>420</v>
      </c>
      <c r="H17" s="11">
        <f>E17+F17</f>
        <v>0</v>
      </c>
      <c r="I17" s="11">
        <f>G17-H17</f>
        <v>420</v>
      </c>
    </row>
    <row r="18" spans="1:10" s="16" customFormat="1" ht="45" customHeight="1">
      <c r="A18" s="5"/>
      <c r="B18" s="20" t="s">
        <v>108</v>
      </c>
      <c r="C18" s="11">
        <f aca="true" t="shared" si="6" ref="C18:I18">SUM(C5:C17)</f>
        <v>1890</v>
      </c>
      <c r="D18" s="11">
        <f t="shared" si="6"/>
        <v>855</v>
      </c>
      <c r="E18" s="11">
        <f t="shared" si="6"/>
        <v>1</v>
      </c>
      <c r="F18" s="11">
        <f t="shared" si="6"/>
        <v>1861</v>
      </c>
      <c r="G18" s="11">
        <f t="shared" si="6"/>
        <v>2745</v>
      </c>
      <c r="H18" s="11">
        <f t="shared" si="6"/>
        <v>1862</v>
      </c>
      <c r="I18" s="11">
        <f t="shared" si="6"/>
        <v>883</v>
      </c>
      <c r="J18" s="17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2.57421875" style="0" customWidth="1"/>
    <col min="6" max="6" width="11.00390625" style="0" bestFit="1" customWidth="1"/>
    <col min="7" max="8" width="0" style="0" hidden="1" customWidth="1"/>
  </cols>
  <sheetData>
    <row r="1" spans="2:5" ht="15">
      <c r="B1" s="29" t="s">
        <v>12</v>
      </c>
      <c r="C1" s="29"/>
      <c r="D1" s="29"/>
      <c r="E1" s="29"/>
    </row>
    <row r="3" spans="1:2" ht="15">
      <c r="A3" t="s">
        <v>6</v>
      </c>
      <c r="B3" t="s">
        <v>109</v>
      </c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/>
      <c r="H4" s="2"/>
      <c r="I4" s="3" t="s">
        <v>107</v>
      </c>
    </row>
    <row r="5" spans="1:9" ht="34.5" customHeight="1">
      <c r="A5" s="14">
        <v>1</v>
      </c>
      <c r="B5" s="10" t="s">
        <v>94</v>
      </c>
      <c r="C5" s="18">
        <v>5</v>
      </c>
      <c r="D5" s="18"/>
      <c r="E5" s="18">
        <v>0</v>
      </c>
      <c r="F5" s="18">
        <v>0</v>
      </c>
      <c r="G5" s="18">
        <f aca="true" t="shared" si="0" ref="G5:G22">C5+D5</f>
        <v>5</v>
      </c>
      <c r="H5" s="18">
        <f aca="true" t="shared" si="1" ref="H5:H22">E5+F5</f>
        <v>0</v>
      </c>
      <c r="I5" s="18">
        <f aca="true" t="shared" si="2" ref="I5:I22">G5-H5</f>
        <v>5</v>
      </c>
    </row>
    <row r="6" spans="1:9" ht="34.5" customHeight="1">
      <c r="A6" s="14">
        <v>2</v>
      </c>
      <c r="B6" s="10" t="s">
        <v>39</v>
      </c>
      <c r="C6" s="18">
        <v>4</v>
      </c>
      <c r="D6" s="18"/>
      <c r="E6" s="18">
        <v>0</v>
      </c>
      <c r="F6" s="18">
        <v>0</v>
      </c>
      <c r="G6" s="18">
        <f t="shared" si="0"/>
        <v>4</v>
      </c>
      <c r="H6" s="18">
        <f t="shared" si="1"/>
        <v>0</v>
      </c>
      <c r="I6" s="18">
        <f t="shared" si="2"/>
        <v>4</v>
      </c>
    </row>
    <row r="7" spans="1:9" ht="34.5" customHeight="1">
      <c r="A7" s="14">
        <v>3</v>
      </c>
      <c r="B7" s="10" t="s">
        <v>56</v>
      </c>
      <c r="C7" s="18">
        <v>5</v>
      </c>
      <c r="D7" s="18"/>
      <c r="E7" s="18">
        <v>0</v>
      </c>
      <c r="F7" s="18">
        <v>0</v>
      </c>
      <c r="G7" s="18">
        <f t="shared" si="0"/>
        <v>5</v>
      </c>
      <c r="H7" s="18">
        <f t="shared" si="1"/>
        <v>0</v>
      </c>
      <c r="I7" s="18">
        <f t="shared" si="2"/>
        <v>5</v>
      </c>
    </row>
    <row r="8" spans="1:9" ht="34.5" customHeight="1">
      <c r="A8" s="14">
        <v>4</v>
      </c>
      <c r="B8" s="10" t="s">
        <v>68</v>
      </c>
      <c r="C8" s="18">
        <v>5</v>
      </c>
      <c r="D8" s="18"/>
      <c r="E8" s="18">
        <v>0</v>
      </c>
      <c r="F8" s="18">
        <v>4</v>
      </c>
      <c r="G8" s="18">
        <f t="shared" si="0"/>
        <v>5</v>
      </c>
      <c r="H8" s="18">
        <f t="shared" si="1"/>
        <v>4</v>
      </c>
      <c r="I8" s="18">
        <f t="shared" si="2"/>
        <v>1</v>
      </c>
    </row>
    <row r="9" spans="1:9" ht="34.5" customHeight="1">
      <c r="A9" s="14">
        <v>5</v>
      </c>
      <c r="B9" s="10" t="s">
        <v>52</v>
      </c>
      <c r="C9" s="18">
        <v>4</v>
      </c>
      <c r="D9" s="18"/>
      <c r="E9" s="18">
        <v>0</v>
      </c>
      <c r="F9" s="18">
        <v>0</v>
      </c>
      <c r="G9" s="18">
        <f t="shared" si="0"/>
        <v>4</v>
      </c>
      <c r="H9" s="18">
        <f t="shared" si="1"/>
        <v>0</v>
      </c>
      <c r="I9" s="18">
        <f t="shared" si="2"/>
        <v>4</v>
      </c>
    </row>
    <row r="10" spans="1:9" ht="34.5" customHeight="1">
      <c r="A10" s="14">
        <v>6</v>
      </c>
      <c r="B10" s="10" t="s">
        <v>44</v>
      </c>
      <c r="C10" s="18">
        <v>4</v>
      </c>
      <c r="D10" s="18"/>
      <c r="E10" s="18">
        <v>0</v>
      </c>
      <c r="F10" s="18">
        <v>0</v>
      </c>
      <c r="G10" s="18">
        <f t="shared" si="0"/>
        <v>4</v>
      </c>
      <c r="H10" s="18">
        <f t="shared" si="1"/>
        <v>0</v>
      </c>
      <c r="I10" s="18">
        <f t="shared" si="2"/>
        <v>4</v>
      </c>
    </row>
    <row r="11" spans="1:9" ht="34.5" customHeight="1">
      <c r="A11" s="14">
        <v>7</v>
      </c>
      <c r="B11" s="10" t="s">
        <v>67</v>
      </c>
      <c r="C11" s="18">
        <v>1</v>
      </c>
      <c r="D11" s="18"/>
      <c r="E11" s="18">
        <v>0</v>
      </c>
      <c r="F11" s="18">
        <v>0</v>
      </c>
      <c r="G11" s="18">
        <f t="shared" si="0"/>
        <v>1</v>
      </c>
      <c r="H11" s="18">
        <f t="shared" si="1"/>
        <v>0</v>
      </c>
      <c r="I11" s="18">
        <f t="shared" si="2"/>
        <v>1</v>
      </c>
    </row>
    <row r="12" spans="1:9" ht="34.5" customHeight="1">
      <c r="A12" s="14">
        <v>8</v>
      </c>
      <c r="B12" s="10" t="s">
        <v>66</v>
      </c>
      <c r="C12" s="18">
        <v>2</v>
      </c>
      <c r="D12" s="18"/>
      <c r="E12" s="18">
        <v>0</v>
      </c>
      <c r="F12" s="18">
        <v>0</v>
      </c>
      <c r="G12" s="18">
        <f t="shared" si="0"/>
        <v>2</v>
      </c>
      <c r="H12" s="18">
        <f t="shared" si="1"/>
        <v>0</v>
      </c>
      <c r="I12" s="18">
        <f t="shared" si="2"/>
        <v>2</v>
      </c>
    </row>
    <row r="13" spans="1:9" ht="34.5" customHeight="1">
      <c r="A13" s="14">
        <v>9</v>
      </c>
      <c r="B13" s="10" t="s">
        <v>106</v>
      </c>
      <c r="C13" s="18">
        <v>2</v>
      </c>
      <c r="D13" s="18"/>
      <c r="E13" s="18">
        <v>0</v>
      </c>
      <c r="F13" s="18">
        <v>0</v>
      </c>
      <c r="G13" s="18">
        <f t="shared" si="0"/>
        <v>2</v>
      </c>
      <c r="H13" s="18">
        <f t="shared" si="1"/>
        <v>0</v>
      </c>
      <c r="I13" s="18">
        <f t="shared" si="2"/>
        <v>2</v>
      </c>
    </row>
    <row r="14" spans="1:9" ht="34.5" customHeight="1">
      <c r="A14" s="14">
        <v>10</v>
      </c>
      <c r="B14" s="10" t="s">
        <v>95</v>
      </c>
      <c r="C14" s="18">
        <v>7</v>
      </c>
      <c r="D14" s="18"/>
      <c r="E14" s="18">
        <v>0</v>
      </c>
      <c r="F14" s="18">
        <v>5</v>
      </c>
      <c r="G14" s="18">
        <f t="shared" si="0"/>
        <v>7</v>
      </c>
      <c r="H14" s="18">
        <f t="shared" si="1"/>
        <v>5</v>
      </c>
      <c r="I14" s="18">
        <f t="shared" si="2"/>
        <v>2</v>
      </c>
    </row>
    <row r="15" spans="1:9" ht="34.5" customHeight="1">
      <c r="A15" s="14">
        <v>11</v>
      </c>
      <c r="B15" s="10" t="s">
        <v>51</v>
      </c>
      <c r="C15" s="18">
        <v>6</v>
      </c>
      <c r="D15" s="18"/>
      <c r="E15" s="18">
        <v>0</v>
      </c>
      <c r="F15" s="18">
        <v>0</v>
      </c>
      <c r="G15" s="18">
        <f t="shared" si="0"/>
        <v>6</v>
      </c>
      <c r="H15" s="18">
        <f t="shared" si="1"/>
        <v>0</v>
      </c>
      <c r="I15" s="18">
        <f t="shared" si="2"/>
        <v>6</v>
      </c>
    </row>
    <row r="16" spans="1:9" ht="34.5" customHeight="1">
      <c r="A16" s="14">
        <v>12</v>
      </c>
      <c r="B16" s="10" t="s">
        <v>75</v>
      </c>
      <c r="C16" s="18">
        <v>5</v>
      </c>
      <c r="D16" s="18"/>
      <c r="E16" s="18">
        <v>0</v>
      </c>
      <c r="F16" s="18">
        <v>0</v>
      </c>
      <c r="G16" s="18">
        <f t="shared" si="0"/>
        <v>5</v>
      </c>
      <c r="H16" s="18">
        <f t="shared" si="1"/>
        <v>0</v>
      </c>
      <c r="I16" s="18">
        <f t="shared" si="2"/>
        <v>5</v>
      </c>
    </row>
    <row r="17" spans="1:9" ht="34.5" customHeight="1">
      <c r="A17" s="14">
        <v>13</v>
      </c>
      <c r="B17" s="10" t="s">
        <v>98</v>
      </c>
      <c r="C17" s="18">
        <v>5</v>
      </c>
      <c r="D17" s="18"/>
      <c r="E17" s="18">
        <v>0</v>
      </c>
      <c r="F17" s="18">
        <v>0</v>
      </c>
      <c r="G17" s="18">
        <f t="shared" si="0"/>
        <v>5</v>
      </c>
      <c r="H17" s="18">
        <f t="shared" si="1"/>
        <v>0</v>
      </c>
      <c r="I17" s="18">
        <f t="shared" si="2"/>
        <v>5</v>
      </c>
    </row>
    <row r="18" spans="1:9" ht="34.5" customHeight="1">
      <c r="A18" s="14">
        <v>14</v>
      </c>
      <c r="B18" s="10" t="s">
        <v>97</v>
      </c>
      <c r="C18" s="18">
        <v>6</v>
      </c>
      <c r="D18" s="18"/>
      <c r="E18" s="18">
        <v>0</v>
      </c>
      <c r="F18" s="18">
        <v>5</v>
      </c>
      <c r="G18" s="18">
        <f t="shared" si="0"/>
        <v>6</v>
      </c>
      <c r="H18" s="18">
        <f t="shared" si="1"/>
        <v>5</v>
      </c>
      <c r="I18" s="18">
        <f t="shared" si="2"/>
        <v>1</v>
      </c>
    </row>
    <row r="19" spans="1:9" ht="34.5" customHeight="1">
      <c r="A19" s="14">
        <v>15</v>
      </c>
      <c r="B19" s="10" t="s">
        <v>101</v>
      </c>
      <c r="C19" s="18">
        <v>3</v>
      </c>
      <c r="D19" s="18"/>
      <c r="E19" s="18">
        <v>0</v>
      </c>
      <c r="F19" s="18">
        <v>0</v>
      </c>
      <c r="G19" s="18">
        <f t="shared" si="0"/>
        <v>3</v>
      </c>
      <c r="H19" s="18">
        <f t="shared" si="1"/>
        <v>0</v>
      </c>
      <c r="I19" s="18">
        <f t="shared" si="2"/>
        <v>3</v>
      </c>
    </row>
    <row r="20" spans="1:9" ht="34.5" customHeight="1">
      <c r="A20" s="14">
        <v>16</v>
      </c>
      <c r="B20" s="10" t="s">
        <v>26</v>
      </c>
      <c r="C20" s="18">
        <v>5</v>
      </c>
      <c r="D20" s="18"/>
      <c r="E20" s="18">
        <v>0</v>
      </c>
      <c r="F20" s="18">
        <v>0</v>
      </c>
      <c r="G20" s="18">
        <f t="shared" si="0"/>
        <v>5</v>
      </c>
      <c r="H20" s="18">
        <f t="shared" si="1"/>
        <v>0</v>
      </c>
      <c r="I20" s="18">
        <f t="shared" si="2"/>
        <v>5</v>
      </c>
    </row>
    <row r="21" spans="1:9" ht="34.5" customHeight="1">
      <c r="A21" s="14">
        <v>17</v>
      </c>
      <c r="B21" s="10" t="s">
        <v>21</v>
      </c>
      <c r="C21" s="18">
        <v>4</v>
      </c>
      <c r="D21" s="18"/>
      <c r="E21" s="18">
        <v>0</v>
      </c>
      <c r="F21" s="18">
        <v>2</v>
      </c>
      <c r="G21" s="18">
        <f t="shared" si="0"/>
        <v>4</v>
      </c>
      <c r="H21" s="18">
        <f t="shared" si="1"/>
        <v>2</v>
      </c>
      <c r="I21" s="18">
        <f t="shared" si="2"/>
        <v>2</v>
      </c>
    </row>
    <row r="22" spans="1:9" ht="34.5" customHeight="1">
      <c r="A22" s="14">
        <v>18</v>
      </c>
      <c r="B22" s="10" t="s">
        <v>73</v>
      </c>
      <c r="C22" s="18">
        <v>12</v>
      </c>
      <c r="D22" s="18"/>
      <c r="E22" s="18">
        <v>0</v>
      </c>
      <c r="F22" s="18">
        <v>11</v>
      </c>
      <c r="G22" s="18">
        <f t="shared" si="0"/>
        <v>12</v>
      </c>
      <c r="H22" s="18">
        <f t="shared" si="1"/>
        <v>11</v>
      </c>
      <c r="I22" s="18">
        <f t="shared" si="2"/>
        <v>1</v>
      </c>
    </row>
    <row r="23" spans="1:10" ht="34.5" customHeight="1">
      <c r="A23" s="2"/>
      <c r="B23" s="20" t="s">
        <v>108</v>
      </c>
      <c r="C23" s="18">
        <f aca="true" t="shared" si="3" ref="C23:I23">SUM(C5:C22)</f>
        <v>85</v>
      </c>
      <c r="D23" s="18">
        <f t="shared" si="3"/>
        <v>0</v>
      </c>
      <c r="E23" s="18">
        <f t="shared" si="3"/>
        <v>0</v>
      </c>
      <c r="F23" s="18">
        <f t="shared" si="3"/>
        <v>27</v>
      </c>
      <c r="G23" s="18">
        <f t="shared" si="3"/>
        <v>85</v>
      </c>
      <c r="H23" s="18">
        <f t="shared" si="3"/>
        <v>27</v>
      </c>
      <c r="I23" s="18">
        <f t="shared" si="3"/>
        <v>58</v>
      </c>
      <c r="J23" s="4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2019-06-19T05:27:26Z</dcterms:modified>
  <cp:category/>
  <cp:version/>
  <cp:contentType/>
  <cp:contentStatus/>
</cp:coreProperties>
</file>