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1"/>
  </bookViews>
  <sheets>
    <sheet name="form2g" sheetId="1" r:id="rId1"/>
    <sheet name="form 2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<sst xmlns="http://schemas.openxmlformats.org/spreadsheetml/2006/main" count="102" uniqueCount="41">
  <si>
    <t>2017- 2018 PG STAFF FIXATION</t>
  </si>
  <si>
    <t>Government  Higher Secondary School, Manali,Thiruvallur Dist</t>
  </si>
  <si>
    <t>Part-A STUDENT STRENGTH</t>
  </si>
  <si>
    <t>11th Standard</t>
  </si>
  <si>
    <t>12th Standard</t>
  </si>
  <si>
    <t>Total</t>
  </si>
  <si>
    <t>Subject</t>
  </si>
  <si>
    <t>Group Code</t>
  </si>
  <si>
    <t>T M</t>
  </si>
  <si>
    <t>EM</t>
  </si>
  <si>
    <t>Physics, Chemistry, Maths, Computer Science</t>
  </si>
  <si>
    <t>Physics, Chemistry, Maths, Biology</t>
  </si>
  <si>
    <t>Commerce, Accountance, Economics, History.</t>
  </si>
  <si>
    <t>TOTAL</t>
  </si>
  <si>
    <t>Physics, Chemistry, computer science, biology</t>
  </si>
  <si>
    <t>SIGNATURE OF THE HEADMASTER</t>
  </si>
  <si>
    <t>Government  Higher Secondary School, Kasinaickenpatti, Vellore Dist</t>
  </si>
  <si>
    <t>Part-B WORKSHEET</t>
  </si>
  <si>
    <t xml:space="preserve">11th Standard strength </t>
  </si>
  <si>
    <t xml:space="preserve">12th Standard strength </t>
  </si>
  <si>
    <t>Total Periods</t>
  </si>
  <si>
    <t>Sanctioned Post</t>
  </si>
  <si>
    <t>Need</t>
  </si>
  <si>
    <t>Surplus</t>
  </si>
  <si>
    <t>Tamil</t>
  </si>
  <si>
    <t>-</t>
  </si>
  <si>
    <t>English</t>
  </si>
  <si>
    <t>Maths</t>
  </si>
  <si>
    <t>Physics</t>
  </si>
  <si>
    <t>Chemistry</t>
  </si>
  <si>
    <t>Biology</t>
  </si>
  <si>
    <t>Commerce</t>
  </si>
  <si>
    <t>Accountancy</t>
  </si>
  <si>
    <t>Economics</t>
  </si>
  <si>
    <t>History</t>
  </si>
  <si>
    <t>Computer Science</t>
  </si>
  <si>
    <t>Form 2 G</t>
  </si>
  <si>
    <t>FORM 2H</t>
  </si>
  <si>
    <t xml:space="preserve">9th Standard strength </t>
  </si>
  <si>
    <t xml:space="preserve">10th Standard strength </t>
  </si>
  <si>
    <t>2017- 2018 BT  STAFF FIXATION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</si>
</sst>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horizontal="center" wrapText="1"/>
    </xf>
    <xf numFmtId="0" fontId="46" fillId="0" borderId="21" xfId="0" applyFont="1" applyBorder="1" applyAlignment="1">
      <alignment horizontal="center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5.57421875" style="0" customWidth="1"/>
    <col min="3" max="11" width="6.8515625" style="0" customWidth="1"/>
  </cols>
  <sheetData>
    <row r="1" spans="4:6" ht="26.25">
      <c r="D1" s="18" t="s">
        <v>36</v>
      </c>
      <c r="E1" s="18"/>
      <c r="F1" s="18"/>
    </row>
    <row r="2" spans="1:11" ht="15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>
      <c r="A5" s="3"/>
      <c r="B5" s="3"/>
      <c r="C5" s="16" t="s">
        <v>3</v>
      </c>
      <c r="D5" s="16"/>
      <c r="E5" s="16"/>
      <c r="F5" s="16" t="s">
        <v>4</v>
      </c>
      <c r="G5" s="16"/>
      <c r="H5" s="16"/>
      <c r="I5" s="16" t="s">
        <v>5</v>
      </c>
      <c r="J5" s="16"/>
      <c r="K5" s="16"/>
    </row>
    <row r="6" spans="1:11" ht="15.75" customHeight="1">
      <c r="A6" s="16" t="s">
        <v>6</v>
      </c>
      <c r="B6" s="16" t="s">
        <v>7</v>
      </c>
      <c r="C6" s="16" t="s">
        <v>8</v>
      </c>
      <c r="D6" s="16" t="s">
        <v>9</v>
      </c>
      <c r="E6" s="16" t="s">
        <v>5</v>
      </c>
      <c r="F6" s="16" t="s">
        <v>8</v>
      </c>
      <c r="G6" s="16" t="s">
        <v>9</v>
      </c>
      <c r="H6" s="16" t="s">
        <v>5</v>
      </c>
      <c r="I6" s="16" t="s">
        <v>8</v>
      </c>
      <c r="J6" s="16" t="s">
        <v>9</v>
      </c>
      <c r="K6" s="16" t="s">
        <v>5</v>
      </c>
    </row>
    <row r="7" spans="1:11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75">
      <c r="A8" s="4" t="s">
        <v>10</v>
      </c>
      <c r="B8" s="5">
        <v>102</v>
      </c>
      <c r="C8" s="7">
        <v>37</v>
      </c>
      <c r="D8" s="7"/>
      <c r="E8" s="7">
        <f>C8+D8</f>
        <v>37</v>
      </c>
      <c r="F8" s="7">
        <v>46</v>
      </c>
      <c r="G8" s="7"/>
      <c r="H8" s="7">
        <f>F8+G8</f>
        <v>46</v>
      </c>
      <c r="I8" s="7">
        <f>C8+F8</f>
        <v>83</v>
      </c>
      <c r="J8" s="7"/>
      <c r="K8" s="7">
        <f>I8+J8</f>
        <v>83</v>
      </c>
    </row>
    <row r="9" spans="1:11" ht="60">
      <c r="A9" s="4" t="s">
        <v>11</v>
      </c>
      <c r="B9" s="5">
        <v>103</v>
      </c>
      <c r="C9" s="7">
        <v>45</v>
      </c>
      <c r="D9" s="7"/>
      <c r="E9" s="7">
        <f>C9+D9</f>
        <v>45</v>
      </c>
      <c r="F9" s="7">
        <v>39</v>
      </c>
      <c r="G9" s="7"/>
      <c r="H9" s="7">
        <f>F9+G9</f>
        <v>39</v>
      </c>
      <c r="I9" s="7">
        <f>C9+F9</f>
        <v>84</v>
      </c>
      <c r="J9" s="7"/>
      <c r="K9" s="7">
        <f>I9+J9</f>
        <v>84</v>
      </c>
    </row>
    <row r="10" spans="1:11" ht="75">
      <c r="A10" s="4" t="s">
        <v>14</v>
      </c>
      <c r="B10" s="5">
        <v>201</v>
      </c>
      <c r="C10" s="7">
        <v>29</v>
      </c>
      <c r="D10" s="7"/>
      <c r="E10" s="7">
        <f>C10+D10</f>
        <v>29</v>
      </c>
      <c r="F10" s="7">
        <v>31</v>
      </c>
      <c r="G10" s="7"/>
      <c r="H10" s="7">
        <f>F10+G10</f>
        <v>31</v>
      </c>
      <c r="I10" s="7">
        <f>C10+F10</f>
        <v>60</v>
      </c>
      <c r="J10" s="7"/>
      <c r="K10" s="7">
        <f>I10+J10</f>
        <v>60</v>
      </c>
    </row>
    <row r="11" spans="1:11" ht="89.25" customHeight="1">
      <c r="A11" s="4" t="s">
        <v>12</v>
      </c>
      <c r="B11" s="5">
        <v>304</v>
      </c>
      <c r="C11" s="8">
        <v>56</v>
      </c>
      <c r="D11" s="8"/>
      <c r="E11" s="7">
        <f>C11+D11</f>
        <v>56</v>
      </c>
      <c r="F11" s="8">
        <v>50</v>
      </c>
      <c r="G11" s="8"/>
      <c r="H11" s="7">
        <f>F11+G11</f>
        <v>50</v>
      </c>
      <c r="I11" s="7">
        <f>C11+F11</f>
        <v>106</v>
      </c>
      <c r="J11" s="8"/>
      <c r="K11" s="7">
        <f>I11+J11</f>
        <v>106</v>
      </c>
    </row>
    <row r="12" spans="1:11" ht="42" customHeight="1">
      <c r="A12" s="6" t="s">
        <v>13</v>
      </c>
      <c r="B12" s="6"/>
      <c r="C12" s="7">
        <f>SUM(C8:C11)</f>
        <v>167</v>
      </c>
      <c r="D12" s="7"/>
      <c r="E12" s="7">
        <f>SUM(E8:E11)</f>
        <v>167</v>
      </c>
      <c r="F12" s="7">
        <f aca="true" t="shared" si="0" ref="F12:K12">SUM(F8:F11)</f>
        <v>166</v>
      </c>
      <c r="G12" s="7"/>
      <c r="H12" s="7">
        <f t="shared" si="0"/>
        <v>166</v>
      </c>
      <c r="I12" s="7">
        <f t="shared" si="0"/>
        <v>333</v>
      </c>
      <c r="J12" s="7">
        <f t="shared" si="0"/>
        <v>0</v>
      </c>
      <c r="K12" s="7">
        <f t="shared" si="0"/>
        <v>333</v>
      </c>
    </row>
    <row r="15" spans="7:11" ht="15" customHeight="1">
      <c r="G15" s="17" t="s">
        <v>15</v>
      </c>
      <c r="H15" s="17"/>
      <c r="I15" s="17"/>
      <c r="J15" s="17"/>
      <c r="K15" s="17"/>
    </row>
    <row r="16" spans="7:11" ht="15" customHeight="1">
      <c r="G16" s="17"/>
      <c r="H16" s="17"/>
      <c r="I16" s="17"/>
      <c r="J16" s="17"/>
      <c r="K16" s="17"/>
    </row>
  </sheetData>
  <sheetProtection/>
  <mergeCells count="19">
    <mergeCell ref="D1:F1"/>
    <mergeCell ref="G6:G7"/>
    <mergeCell ref="H6:H7"/>
    <mergeCell ref="I6:I7"/>
    <mergeCell ref="J6:J7"/>
    <mergeCell ref="K6:K7"/>
    <mergeCell ref="A2:K2"/>
    <mergeCell ref="A3:K3"/>
    <mergeCell ref="A4:K4"/>
    <mergeCell ref="C5:E5"/>
    <mergeCell ref="F5:H5"/>
    <mergeCell ref="I5:K5"/>
    <mergeCell ref="G15:K16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tabSelected="1" zoomScalePageLayoutView="0" workbookViewId="0" topLeftCell="A4">
      <selection activeCell="F12" sqref="F12"/>
    </sheetView>
  </sheetViews>
  <sheetFormatPr defaultColWidth="9.140625" defaultRowHeight="15"/>
  <cols>
    <col min="1" max="1" width="9.140625" style="9" customWidth="1"/>
    <col min="2" max="2" width="16.7109375" style="9" bestFit="1" customWidth="1"/>
    <col min="3" max="3" width="11.57421875" style="9" customWidth="1"/>
    <col min="4" max="4" width="16.7109375" style="9" bestFit="1" customWidth="1"/>
    <col min="5" max="5" width="5.421875" style="9" customWidth="1"/>
    <col min="6" max="6" width="8.421875" style="9" bestFit="1" customWidth="1"/>
    <col min="7" max="7" width="8.140625" style="9" bestFit="1" customWidth="1"/>
    <col min="8" max="8" width="7.00390625" style="9" bestFit="1" customWidth="1"/>
    <col min="9" max="9" width="8.57421875" style="9" bestFit="1" customWidth="1"/>
    <col min="10" max="16384" width="9.140625" style="9" customWidth="1"/>
  </cols>
  <sheetData>
    <row r="1" ht="23.25">
      <c r="D1" s="11" t="s">
        <v>37</v>
      </c>
    </row>
    <row r="2" spans="1:9" ht="16.5" thickBo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31.5" customHeight="1" thickBot="1">
      <c r="A3" s="20" t="s">
        <v>1</v>
      </c>
      <c r="B3" s="21"/>
      <c r="C3" s="21"/>
      <c r="D3" s="21"/>
      <c r="E3" s="21"/>
      <c r="F3" s="21"/>
      <c r="G3" s="21"/>
      <c r="H3" s="21"/>
      <c r="I3" s="22"/>
    </row>
    <row r="4" spans="1:9" ht="16.5" thickBot="1">
      <c r="A4" s="20" t="s">
        <v>17</v>
      </c>
      <c r="B4" s="21"/>
      <c r="C4" s="21"/>
      <c r="D4" s="21"/>
      <c r="E4" s="21"/>
      <c r="F4" s="21"/>
      <c r="G4" s="21"/>
      <c r="H4" s="21"/>
      <c r="I4" s="22"/>
    </row>
    <row r="5" spans="1:9" ht="48" thickBot="1">
      <c r="A5" s="1" t="s">
        <v>6</v>
      </c>
      <c r="B5" s="13" t="s">
        <v>18</v>
      </c>
      <c r="C5" s="13"/>
      <c r="D5" s="13" t="s">
        <v>19</v>
      </c>
      <c r="E5" s="13"/>
      <c r="F5" s="13" t="s">
        <v>20</v>
      </c>
      <c r="G5" s="13" t="s">
        <v>21</v>
      </c>
      <c r="H5" s="13" t="s">
        <v>22</v>
      </c>
      <c r="I5" s="13" t="s">
        <v>23</v>
      </c>
    </row>
    <row r="6" spans="1:9" ht="37.5" customHeight="1" thickBot="1">
      <c r="A6" s="12" t="s">
        <v>24</v>
      </c>
      <c r="B6" s="14">
        <v>71</v>
      </c>
      <c r="C6" s="15">
        <f>IF(B6&lt;61,1,IF(B6&lt;101,2,IF(B6&lt;141,3,IF(B6&lt;181,4,IF(B6&lt;221,5,IF(B6&lt;261,6,IF(B6&lt;301,7,IF(B6&lt;341,8,9))))))))*4</f>
        <v>8</v>
      </c>
      <c r="D6" s="14">
        <v>65</v>
      </c>
      <c r="E6" s="15">
        <f>IF(D6&lt;61,1,IF(D6&lt;101,2,IF(D6&lt;141,3,IF(D6&lt;181,4,IF(D6&lt;221,5,IF(D6&lt;261,6,IF(D6&lt;301,7,IF(D6&lt;341,8,9))))))))*4</f>
        <v>8</v>
      </c>
      <c r="F6" s="14">
        <f aca="true" t="shared" si="0" ref="F6:F16">C6+E6</f>
        <v>16</v>
      </c>
      <c r="G6" s="14">
        <v>1</v>
      </c>
      <c r="H6" s="14">
        <v>0</v>
      </c>
      <c r="I6" s="14" t="s">
        <v>25</v>
      </c>
    </row>
    <row r="7" spans="1:9" ht="37.5" customHeight="1" thickBot="1">
      <c r="A7" s="12" t="s">
        <v>26</v>
      </c>
      <c r="B7" s="14">
        <v>71</v>
      </c>
      <c r="C7" s="15">
        <f>IF(B7&lt;61,1,IF(B7&lt;101,2,IF(B7&lt;141,3,IF(B7&lt;181,4,IF(B7&lt;221,5,IF(B7&lt;261,6,IF(B7&lt;301,7,IF(B7&lt;341,8,9))))))))*4</f>
        <v>8</v>
      </c>
      <c r="D7" s="14">
        <v>65</v>
      </c>
      <c r="E7" s="15">
        <f>IF(D7&lt;61,1,IF(D7&lt;101,2,IF(D7&lt;141,3,IF(D7&lt;181,4,IF(D7&lt;221,5,IF(D7&lt;261,6,IF(D7&lt;301,7,IF(D7&lt;341,8,9))))))))*4</f>
        <v>8</v>
      </c>
      <c r="F7" s="14">
        <f t="shared" si="0"/>
        <v>16</v>
      </c>
      <c r="G7" s="14">
        <v>1</v>
      </c>
      <c r="H7" s="14">
        <v>0</v>
      </c>
      <c r="I7" s="14" t="s">
        <v>25</v>
      </c>
    </row>
    <row r="8" spans="1:9" ht="37.5" customHeight="1" thickBot="1">
      <c r="A8" s="12" t="s">
        <v>27</v>
      </c>
      <c r="B8" s="14">
        <v>82</v>
      </c>
      <c r="C8" s="15">
        <f>IF(B8&lt;61,1,IF(B8&lt;101,2,IF(B8&lt;141,3,IF(B8&lt;181,4,IF(B8&lt;221,5,IF(B8&lt;261,6,IF(B8&lt;301,7,IF(B8&lt;341,8,9))))))))*7</f>
        <v>14</v>
      </c>
      <c r="D8" s="14">
        <v>85</v>
      </c>
      <c r="E8" s="15">
        <f>IF(D8&lt;61,1,IF(D8&lt;101,2,IF(D8&lt;141,3,IF(D8&lt;181,4,IF(D8&lt;221,5,IF(D8&lt;261,6,IF(D8&lt;301,7,IF(D8&lt;341,8,9))))))))*7</f>
        <v>14</v>
      </c>
      <c r="F8" s="14">
        <f t="shared" si="0"/>
        <v>28</v>
      </c>
      <c r="G8" s="14">
        <v>1</v>
      </c>
      <c r="H8" s="14" t="s">
        <v>25</v>
      </c>
      <c r="I8" s="14" t="s">
        <v>25</v>
      </c>
    </row>
    <row r="9" spans="1:9" ht="37.5" customHeight="1" thickBot="1">
      <c r="A9" s="12" t="s">
        <v>28</v>
      </c>
      <c r="B9" s="14">
        <v>111</v>
      </c>
      <c r="C9" s="15">
        <f aca="true" t="shared" si="1" ref="C9:C16">IF(B9&lt;61,1,IF(B9&lt;101,2,IF(B9&lt;141,3,IF(B9&lt;181,4,IF(B9&lt;221,5,IF(B9&lt;261,6,IF(B9&lt;301,7,IF(B9&lt;341,8,9))))))))*7</f>
        <v>21</v>
      </c>
      <c r="D9" s="14">
        <v>116</v>
      </c>
      <c r="E9" s="15">
        <f aca="true" t="shared" si="2" ref="E9:E16">IF(D9&lt;61,1,IF(D9&lt;101,2,IF(D9&lt;141,3,IF(D9&lt;181,4,IF(D9&lt;221,5,IF(D9&lt;261,6,IF(D9&lt;301,7,IF(D9&lt;341,8,9))))))))*7</f>
        <v>21</v>
      </c>
      <c r="F9" s="14">
        <f t="shared" si="0"/>
        <v>42</v>
      </c>
      <c r="G9" s="14">
        <v>1</v>
      </c>
      <c r="H9" s="14" t="s">
        <v>25</v>
      </c>
      <c r="I9" s="14" t="s">
        <v>25</v>
      </c>
    </row>
    <row r="10" spans="1:9" ht="37.5" customHeight="1" thickBot="1">
      <c r="A10" s="12" t="s">
        <v>29</v>
      </c>
      <c r="B10" s="14">
        <v>111</v>
      </c>
      <c r="C10" s="15">
        <f t="shared" si="1"/>
        <v>21</v>
      </c>
      <c r="D10" s="14">
        <v>116</v>
      </c>
      <c r="E10" s="15">
        <f t="shared" si="2"/>
        <v>21</v>
      </c>
      <c r="F10" s="14">
        <f t="shared" si="0"/>
        <v>42</v>
      </c>
      <c r="G10" s="14">
        <v>1</v>
      </c>
      <c r="H10" s="14" t="s">
        <v>25</v>
      </c>
      <c r="I10" s="14" t="s">
        <v>25</v>
      </c>
    </row>
    <row r="11" spans="1:9" ht="37.5" customHeight="1" thickBot="1">
      <c r="A11" s="12" t="s">
        <v>30</v>
      </c>
      <c r="B11" s="14">
        <v>74</v>
      </c>
      <c r="C11" s="15">
        <f t="shared" si="1"/>
        <v>14</v>
      </c>
      <c r="D11" s="14">
        <v>70</v>
      </c>
      <c r="E11" s="15">
        <f t="shared" si="2"/>
        <v>14</v>
      </c>
      <c r="F11" s="14">
        <f t="shared" si="0"/>
        <v>28</v>
      </c>
      <c r="G11" s="14">
        <v>1</v>
      </c>
      <c r="H11" s="14" t="s">
        <v>25</v>
      </c>
      <c r="I11" s="14" t="s">
        <v>25</v>
      </c>
    </row>
    <row r="12" spans="1:9" ht="37.5" customHeight="1" thickBot="1">
      <c r="A12" s="12" t="s">
        <v>31</v>
      </c>
      <c r="B12" s="14">
        <v>56</v>
      </c>
      <c r="C12" s="15">
        <f t="shared" si="1"/>
        <v>7</v>
      </c>
      <c r="D12" s="14">
        <v>50</v>
      </c>
      <c r="E12" s="15">
        <f t="shared" si="2"/>
        <v>7</v>
      </c>
      <c r="F12" s="14">
        <f t="shared" si="0"/>
        <v>14</v>
      </c>
      <c r="G12" s="14">
        <v>1</v>
      </c>
      <c r="H12" s="14"/>
      <c r="I12" s="23" t="s">
        <v>25</v>
      </c>
    </row>
    <row r="13" spans="1:9" ht="37.5" customHeight="1" thickBot="1">
      <c r="A13" s="12" t="s">
        <v>32</v>
      </c>
      <c r="B13" s="14">
        <v>56</v>
      </c>
      <c r="C13" s="15">
        <f t="shared" si="1"/>
        <v>7</v>
      </c>
      <c r="D13" s="14">
        <v>50</v>
      </c>
      <c r="E13" s="15">
        <f t="shared" si="2"/>
        <v>7</v>
      </c>
      <c r="F13" s="14">
        <f t="shared" si="0"/>
        <v>14</v>
      </c>
      <c r="G13" s="14"/>
      <c r="H13" s="14"/>
      <c r="I13" s="23"/>
    </row>
    <row r="14" spans="1:9" ht="37.5" customHeight="1" thickBot="1">
      <c r="A14" s="12" t="s">
        <v>33</v>
      </c>
      <c r="B14" s="14">
        <v>56</v>
      </c>
      <c r="C14" s="15">
        <f t="shared" si="1"/>
        <v>7</v>
      </c>
      <c r="D14" s="14">
        <v>50</v>
      </c>
      <c r="E14" s="15">
        <f t="shared" si="2"/>
        <v>7</v>
      </c>
      <c r="F14" s="14">
        <f t="shared" si="0"/>
        <v>14</v>
      </c>
      <c r="G14" s="14">
        <v>1</v>
      </c>
      <c r="H14" s="14"/>
      <c r="I14" s="14" t="s">
        <v>25</v>
      </c>
    </row>
    <row r="15" spans="1:9" ht="37.5" customHeight="1" thickBot="1">
      <c r="A15" s="12" t="s">
        <v>34</v>
      </c>
      <c r="B15" s="14">
        <v>56</v>
      </c>
      <c r="C15" s="15">
        <f t="shared" si="1"/>
        <v>7</v>
      </c>
      <c r="D15" s="14">
        <v>50</v>
      </c>
      <c r="E15" s="15">
        <f t="shared" si="2"/>
        <v>7</v>
      </c>
      <c r="F15" s="14">
        <f t="shared" si="0"/>
        <v>14</v>
      </c>
      <c r="G15" s="14">
        <v>1</v>
      </c>
      <c r="H15" s="14"/>
      <c r="I15" s="14" t="s">
        <v>25</v>
      </c>
    </row>
    <row r="16" spans="1:9" ht="60">
      <c r="A16" s="26" t="s">
        <v>35</v>
      </c>
      <c r="B16" s="27">
        <v>29</v>
      </c>
      <c r="C16" s="28">
        <f t="shared" si="1"/>
        <v>7</v>
      </c>
      <c r="D16" s="14">
        <v>31</v>
      </c>
      <c r="E16" s="15">
        <f t="shared" si="2"/>
        <v>7</v>
      </c>
      <c r="F16" s="14">
        <f t="shared" si="0"/>
        <v>14</v>
      </c>
      <c r="G16" s="14" t="s">
        <v>25</v>
      </c>
      <c r="H16" s="14" t="s">
        <v>25</v>
      </c>
      <c r="I16" s="14" t="s">
        <v>25</v>
      </c>
    </row>
    <row r="17" spans="1:9" ht="16.5" thickBot="1">
      <c r="A17" s="29"/>
      <c r="B17" s="29"/>
      <c r="C17" s="29"/>
      <c r="D17" s="19" t="s">
        <v>13</v>
      </c>
      <c r="E17" s="19"/>
      <c r="F17" s="25"/>
      <c r="G17" s="2">
        <f>SUM(G6:G16)</f>
        <v>9</v>
      </c>
      <c r="H17" s="2"/>
      <c r="I17" s="2"/>
    </row>
  </sheetData>
  <sheetProtection/>
  <mergeCells count="5">
    <mergeCell ref="A2:I2"/>
    <mergeCell ref="A3:I3"/>
    <mergeCell ref="A4:I4"/>
    <mergeCell ref="I12:I13"/>
    <mergeCell ref="D17:F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9.140625" style="9" customWidth="1"/>
    <col min="2" max="2" width="16.7109375" style="9" bestFit="1" customWidth="1"/>
    <col min="3" max="3" width="11.57421875" style="9" customWidth="1"/>
    <col min="4" max="4" width="16.7109375" style="9" bestFit="1" customWidth="1"/>
    <col min="5" max="5" width="5.421875" style="9" customWidth="1"/>
    <col min="6" max="6" width="8.421875" style="9" bestFit="1" customWidth="1"/>
    <col min="7" max="7" width="8.140625" style="9" bestFit="1" customWidth="1"/>
    <col min="8" max="8" width="7.00390625" style="9" bestFit="1" customWidth="1"/>
    <col min="9" max="9" width="8.57421875" style="9" bestFit="1" customWidth="1"/>
    <col min="10" max="16384" width="9.140625" style="9" customWidth="1"/>
  </cols>
  <sheetData>
    <row r="1" ht="23.25">
      <c r="D1" s="11" t="s">
        <v>37</v>
      </c>
    </row>
    <row r="2" spans="1:9" ht="16.5" thickBot="1">
      <c r="A2" s="19" t="s">
        <v>40</v>
      </c>
      <c r="B2" s="19"/>
      <c r="C2" s="19"/>
      <c r="D2" s="19"/>
      <c r="E2" s="19"/>
      <c r="F2" s="19"/>
      <c r="G2" s="19"/>
      <c r="H2" s="19"/>
      <c r="I2" s="19"/>
    </row>
    <row r="3" spans="1:9" ht="31.5" customHeight="1" thickBot="1">
      <c r="A3" s="20" t="s">
        <v>1</v>
      </c>
      <c r="B3" s="21"/>
      <c r="C3" s="21"/>
      <c r="D3" s="21"/>
      <c r="E3" s="21"/>
      <c r="F3" s="21"/>
      <c r="G3" s="21"/>
      <c r="H3" s="21"/>
      <c r="I3" s="22"/>
    </row>
    <row r="4" spans="1:9" ht="16.5" thickBot="1">
      <c r="A4" s="20" t="s">
        <v>17</v>
      </c>
      <c r="B4" s="21"/>
      <c r="C4" s="21"/>
      <c r="D4" s="21"/>
      <c r="E4" s="21"/>
      <c r="F4" s="21"/>
      <c r="G4" s="21"/>
      <c r="H4" s="21"/>
      <c r="I4" s="22"/>
    </row>
    <row r="5" spans="1:9" ht="48" thickBot="1">
      <c r="A5" s="1" t="s">
        <v>6</v>
      </c>
      <c r="B5" s="13" t="s">
        <v>38</v>
      </c>
      <c r="C5" s="13"/>
      <c r="D5" s="13" t="s">
        <v>39</v>
      </c>
      <c r="E5" s="13"/>
      <c r="F5" s="13" t="s">
        <v>20</v>
      </c>
      <c r="G5" s="13" t="s">
        <v>21</v>
      </c>
      <c r="H5" s="13" t="s">
        <v>22</v>
      </c>
      <c r="I5" s="13" t="s">
        <v>23</v>
      </c>
    </row>
    <row r="6" spans="1:9" ht="37.5" customHeight="1" thickBot="1">
      <c r="A6" s="12" t="s">
        <v>24</v>
      </c>
      <c r="B6" s="14">
        <v>400</v>
      </c>
      <c r="C6" s="15">
        <f>IF(B6&lt;61,1,IF(B6&lt;101,2,IF(B6&lt;141,3,IF(B6&lt;181,4,IF(B6&lt;221,5,IF(B6&lt;261,6,IF(B6&lt;301,7,IF(B6&lt;341,8,9))))))))*7</f>
        <v>63</v>
      </c>
      <c r="D6" s="14">
        <v>372</v>
      </c>
      <c r="E6" s="15">
        <f>IF(D6&lt;61,1,IF(D6&lt;101,2,IF(D6&lt;141,3,IF(D6&lt;181,4,IF(D6&lt;221,5,IF(D6&lt;261,6,IF(D6&lt;301,7,IF(D6&lt;341,8,9))))))))*7</f>
        <v>63</v>
      </c>
      <c r="F6" s="14">
        <f aca="true" t="shared" si="0" ref="F6:F16">C6+E6</f>
        <v>126</v>
      </c>
      <c r="G6" s="14">
        <v>0</v>
      </c>
      <c r="H6" s="14">
        <v>0</v>
      </c>
      <c r="I6" s="14" t="s">
        <v>25</v>
      </c>
    </row>
    <row r="7" spans="1:9" ht="37.5" customHeight="1" thickBot="1">
      <c r="A7" s="12" t="s">
        <v>26</v>
      </c>
      <c r="B7" s="14">
        <v>71</v>
      </c>
      <c r="C7" s="15">
        <f>IF(B7&lt;61,1,IF(B7&lt;101,2,IF(B7&lt;141,3,IF(B7&lt;181,4,IF(B7&lt;221,5,IF(B7&lt;261,6,IF(B7&lt;301,7,IF(B7&lt;341,8,9))))))))*7</f>
        <v>14</v>
      </c>
      <c r="D7" s="14">
        <v>65</v>
      </c>
      <c r="E7" s="15">
        <f>IF(D7&lt;61,1,IF(D7&lt;101,2,IF(D7&lt;141,3,IF(D7&lt;181,4,IF(D7&lt;221,5,IF(D7&lt;261,6,IF(D7&lt;301,7,IF(D7&lt;341,8,9))))))))*7</f>
        <v>14</v>
      </c>
      <c r="F7" s="14">
        <f t="shared" si="0"/>
        <v>28</v>
      </c>
      <c r="G7" s="14">
        <v>1</v>
      </c>
      <c r="H7" s="14">
        <v>0</v>
      </c>
      <c r="I7" s="14" t="s">
        <v>25</v>
      </c>
    </row>
    <row r="8" spans="1:9" ht="37.5" customHeight="1" thickBot="1">
      <c r="A8" s="12" t="s">
        <v>27</v>
      </c>
      <c r="B8" s="14">
        <v>82</v>
      </c>
      <c r="C8" s="15">
        <f>IF(B8&lt;61,1,IF(B8&lt;101,2,IF(B8&lt;141,3,IF(B8&lt;181,4,IF(B8&lt;221,5,IF(B8&lt;261,6,IF(B8&lt;301,7,IF(B8&lt;341,8,9))))))))*7</f>
        <v>14</v>
      </c>
      <c r="D8" s="14">
        <v>85</v>
      </c>
      <c r="E8" s="15">
        <f>IF(D8&lt;61,1,IF(D8&lt;101,2,IF(D8&lt;141,3,IF(D8&lt;181,4,IF(D8&lt;221,5,IF(D8&lt;261,6,IF(D8&lt;301,7,IF(D8&lt;341,8,9))))))))*7</f>
        <v>14</v>
      </c>
      <c r="F8" s="14">
        <f t="shared" si="0"/>
        <v>28</v>
      </c>
      <c r="G8" s="14">
        <v>1</v>
      </c>
      <c r="H8" s="14" t="s">
        <v>25</v>
      </c>
      <c r="I8" s="14" t="s">
        <v>25</v>
      </c>
    </row>
    <row r="9" spans="1:9" ht="37.5" customHeight="1" thickBot="1">
      <c r="A9" s="12" t="s">
        <v>28</v>
      </c>
      <c r="B9" s="14">
        <v>111</v>
      </c>
      <c r="C9" s="15">
        <f aca="true" t="shared" si="1" ref="C9:C16">IF(B9&lt;61,1,IF(B9&lt;101,2,IF(B9&lt;141,3,IF(B9&lt;181,4,IF(B9&lt;221,5,IF(B9&lt;261,6,IF(B9&lt;301,7,IF(B9&lt;341,8,9))))))))*7</f>
        <v>21</v>
      </c>
      <c r="D9" s="14">
        <v>116</v>
      </c>
      <c r="E9" s="15">
        <f aca="true" t="shared" si="2" ref="E9:E16">IF(D9&lt;61,1,IF(D9&lt;101,2,IF(D9&lt;141,3,IF(D9&lt;181,4,IF(D9&lt;221,5,IF(D9&lt;261,6,IF(D9&lt;301,7,IF(D9&lt;341,8,9))))))))*7</f>
        <v>21</v>
      </c>
      <c r="F9" s="14">
        <f t="shared" si="0"/>
        <v>42</v>
      </c>
      <c r="G9" s="14">
        <v>1</v>
      </c>
      <c r="H9" s="14" t="s">
        <v>25</v>
      </c>
      <c r="I9" s="14" t="s">
        <v>25</v>
      </c>
    </row>
    <row r="10" spans="1:9" ht="37.5" customHeight="1" thickBot="1">
      <c r="A10" s="12" t="s">
        <v>29</v>
      </c>
      <c r="B10" s="14">
        <v>111</v>
      </c>
      <c r="C10" s="15">
        <f t="shared" si="1"/>
        <v>21</v>
      </c>
      <c r="D10" s="14">
        <v>116</v>
      </c>
      <c r="E10" s="15">
        <f t="shared" si="2"/>
        <v>21</v>
      </c>
      <c r="F10" s="14">
        <f t="shared" si="0"/>
        <v>42</v>
      </c>
      <c r="G10" s="14">
        <v>1</v>
      </c>
      <c r="H10" s="14" t="s">
        <v>25</v>
      </c>
      <c r="I10" s="14" t="s">
        <v>25</v>
      </c>
    </row>
    <row r="11" spans="1:9" ht="37.5" customHeight="1" thickBot="1">
      <c r="A11" s="12" t="s">
        <v>30</v>
      </c>
      <c r="B11" s="14">
        <v>74</v>
      </c>
      <c r="C11" s="15">
        <f t="shared" si="1"/>
        <v>14</v>
      </c>
      <c r="D11" s="14">
        <v>70</v>
      </c>
      <c r="E11" s="15">
        <f t="shared" si="2"/>
        <v>14</v>
      </c>
      <c r="F11" s="14">
        <f t="shared" si="0"/>
        <v>28</v>
      </c>
      <c r="G11" s="14">
        <v>1</v>
      </c>
      <c r="H11" s="14" t="s">
        <v>25</v>
      </c>
      <c r="I11" s="14" t="s">
        <v>25</v>
      </c>
    </row>
    <row r="12" spans="1:9" ht="37.5" customHeight="1" thickBot="1">
      <c r="A12" s="12" t="s">
        <v>31</v>
      </c>
      <c r="B12" s="14">
        <v>56</v>
      </c>
      <c r="C12" s="15">
        <f t="shared" si="1"/>
        <v>7</v>
      </c>
      <c r="D12" s="14">
        <v>50</v>
      </c>
      <c r="E12" s="15">
        <f t="shared" si="2"/>
        <v>7</v>
      </c>
      <c r="F12" s="14">
        <f t="shared" si="0"/>
        <v>14</v>
      </c>
      <c r="G12" s="14">
        <v>1</v>
      </c>
      <c r="H12" s="14"/>
      <c r="I12" s="23" t="s">
        <v>25</v>
      </c>
    </row>
    <row r="13" spans="1:9" ht="37.5" customHeight="1" thickBot="1">
      <c r="A13" s="12" t="s">
        <v>32</v>
      </c>
      <c r="B13" s="14">
        <v>56</v>
      </c>
      <c r="C13" s="15">
        <f t="shared" si="1"/>
        <v>7</v>
      </c>
      <c r="D13" s="14">
        <v>50</v>
      </c>
      <c r="E13" s="15">
        <f t="shared" si="2"/>
        <v>7</v>
      </c>
      <c r="F13" s="14">
        <f t="shared" si="0"/>
        <v>14</v>
      </c>
      <c r="G13" s="14"/>
      <c r="H13" s="14"/>
      <c r="I13" s="23"/>
    </row>
    <row r="14" spans="1:9" ht="37.5" customHeight="1" thickBot="1">
      <c r="A14" s="12" t="s">
        <v>33</v>
      </c>
      <c r="B14" s="14">
        <v>56</v>
      </c>
      <c r="C14" s="15">
        <f t="shared" si="1"/>
        <v>7</v>
      </c>
      <c r="D14" s="14">
        <v>50</v>
      </c>
      <c r="E14" s="15">
        <f t="shared" si="2"/>
        <v>7</v>
      </c>
      <c r="F14" s="14">
        <f t="shared" si="0"/>
        <v>14</v>
      </c>
      <c r="G14" s="14">
        <v>1</v>
      </c>
      <c r="H14" s="14"/>
      <c r="I14" s="14" t="s">
        <v>25</v>
      </c>
    </row>
    <row r="15" spans="1:9" ht="37.5" customHeight="1" thickBot="1">
      <c r="A15" s="12" t="s">
        <v>34</v>
      </c>
      <c r="B15" s="14">
        <v>56</v>
      </c>
      <c r="C15" s="15">
        <f t="shared" si="1"/>
        <v>7</v>
      </c>
      <c r="D15" s="14">
        <v>50</v>
      </c>
      <c r="E15" s="15">
        <f t="shared" si="2"/>
        <v>7</v>
      </c>
      <c r="F15" s="14">
        <f t="shared" si="0"/>
        <v>14</v>
      </c>
      <c r="G15" s="14">
        <v>1</v>
      </c>
      <c r="H15" s="14"/>
      <c r="I15" s="14" t="s">
        <v>25</v>
      </c>
    </row>
    <row r="16" spans="1:9" ht="60.75" thickBot="1">
      <c r="A16" s="12" t="s">
        <v>35</v>
      </c>
      <c r="B16" s="14">
        <v>29</v>
      </c>
      <c r="C16" s="15">
        <f t="shared" si="1"/>
        <v>7</v>
      </c>
      <c r="D16" s="14">
        <v>31</v>
      </c>
      <c r="E16" s="15">
        <f t="shared" si="2"/>
        <v>7</v>
      </c>
      <c r="F16" s="14">
        <f t="shared" si="0"/>
        <v>14</v>
      </c>
      <c r="G16" s="14" t="s">
        <v>25</v>
      </c>
      <c r="H16" s="14" t="s">
        <v>25</v>
      </c>
      <c r="I16" s="14" t="s">
        <v>25</v>
      </c>
    </row>
    <row r="17" spans="1:9" ht="16.5" thickBot="1">
      <c r="A17" s="10"/>
      <c r="B17" s="10"/>
      <c r="C17" s="10"/>
      <c r="D17" s="24" t="s">
        <v>13</v>
      </c>
      <c r="E17" s="19"/>
      <c r="F17" s="25"/>
      <c r="G17" s="2">
        <f>SUM(G6:G16)</f>
        <v>8</v>
      </c>
      <c r="H17" s="2"/>
      <c r="I17" s="2"/>
    </row>
  </sheetData>
  <sheetProtection/>
  <mergeCells count="5">
    <mergeCell ref="A2:I2"/>
    <mergeCell ref="A3:I3"/>
    <mergeCell ref="A4:I4"/>
    <mergeCell ref="I12:I13"/>
    <mergeCell ref="D17:F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BABU</cp:lastModifiedBy>
  <cp:lastPrinted>2018-04-21T06:19:27Z</cp:lastPrinted>
  <dcterms:created xsi:type="dcterms:W3CDTF">2018-04-21T05:36:34Z</dcterms:created>
  <dcterms:modified xsi:type="dcterms:W3CDTF">2018-04-21T14:10:04Z</dcterms:modified>
  <cp:category/>
  <cp:version/>
  <cp:contentType/>
  <cp:contentStatus/>
</cp:coreProperties>
</file>